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28" windowHeight="9780" firstSheet="1"/>
  </bookViews>
  <sheets>
    <sheet name="2024年6月" sheetId="2" r:id="rId1"/>
  </sheets>
  <definedNames>
    <definedName name="_xlnm._FilterDatabase" localSheetId="0" hidden="1">'2024年6月'!$A$2:$J$136</definedName>
    <definedName name="_xlnm.Print_Titles" localSheetId="0">'2024年6月'!$1:$2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<sst xmlns="http://schemas.openxmlformats.org/spreadsheetml/2006/main" count="127" uniqueCount="127">
  <si>
    <t>2024年6月学生营养改善计划大宗食材结算汇总表</t>
  </si>
  <si>
    <t>序号</t>
  </si>
  <si>
    <t>学校名称</t>
  </si>
  <si>
    <t>受益
学生数</t>
  </si>
  <si>
    <t>供应天数</t>
  </si>
  <si>
    <t>标准5元/天</t>
  </si>
  <si>
    <t>申请资金(元)</t>
  </si>
  <si>
    <t>政府“六统一”采购牛奶资金(元)</t>
  </si>
  <si>
    <t>政府“六统一”采购鸡蛋资金(元)</t>
  </si>
  <si>
    <t>政府“六统一”采购鸡腿资金(元)</t>
  </si>
  <si>
    <t>拨付学校资金(元)</t>
  </si>
  <si>
    <t>兴镇初级中学</t>
  </si>
  <si>
    <t>兴镇中心小学</t>
  </si>
  <si>
    <t>兴镇桑楼小学</t>
  </si>
  <si>
    <t>雏鹰学校</t>
  </si>
  <si>
    <t>芳草地学校</t>
  </si>
  <si>
    <t>丰阳学校</t>
  </si>
  <si>
    <t>尧山小学</t>
  </si>
  <si>
    <t>梦圆学校</t>
  </si>
  <si>
    <t>桥陵镇中心小学</t>
  </si>
  <si>
    <t>桥陵镇桥陵小学</t>
  </si>
  <si>
    <t>桥陵镇坊里振东小学</t>
  </si>
  <si>
    <t>桥陵镇三合小学</t>
  </si>
  <si>
    <t>桥陵镇十里铺小学</t>
  </si>
  <si>
    <t>桥陵镇后泉小学</t>
  </si>
  <si>
    <t>第十二小学</t>
  </si>
  <si>
    <t>苏坊镇九年制学校</t>
  </si>
  <si>
    <t>苏坊镇姚古小学</t>
  </si>
  <si>
    <t>苏坊镇苏坊小学</t>
  </si>
  <si>
    <t>苏坊镇北二小学</t>
  </si>
  <si>
    <t>荆姚镇东街小学</t>
  </si>
  <si>
    <t>荆姚镇九年制学校</t>
  </si>
  <si>
    <t>荆姚镇王子村小学</t>
  </si>
  <si>
    <t>荆姚镇荆中小学</t>
  </si>
  <si>
    <t>荆姚镇甜水井小学</t>
  </si>
  <si>
    <t>荆姚镇原任小学</t>
  </si>
  <si>
    <t>荆姚镇富王小学</t>
  </si>
  <si>
    <t>荆姚镇魏村小学</t>
  </si>
  <si>
    <t>荆姚镇璋宝小学</t>
  </si>
  <si>
    <t>荆姚镇东宣化小学</t>
  </si>
  <si>
    <t>桥陵镇义龙小学</t>
  </si>
  <si>
    <t>龙阳镇中心小学</t>
  </si>
  <si>
    <t>龙池镇五更小学</t>
  </si>
  <si>
    <t>龙池镇钤铒小学</t>
  </si>
  <si>
    <t>龙池镇金星小学</t>
  </si>
  <si>
    <t>龙池镇中心小学</t>
  </si>
  <si>
    <t>党睦镇中心小学</t>
  </si>
  <si>
    <t>党睦镇党北小学</t>
  </si>
  <si>
    <t>党睦镇初级中学</t>
  </si>
  <si>
    <t>党睦镇秦家小学</t>
  </si>
  <si>
    <t>党睦镇孝通小学</t>
  </si>
  <si>
    <t>党睦镇樊家小学</t>
  </si>
  <si>
    <t>陈庄镇白卤村小学</t>
  </si>
  <si>
    <t>陈庄镇东鲁村小学</t>
  </si>
  <si>
    <t>陈庄镇富新村小学</t>
  </si>
  <si>
    <t>陈庄镇九年制学校</t>
  </si>
  <si>
    <t>兴华学校</t>
  </si>
  <si>
    <t>南街小学</t>
  </si>
  <si>
    <t>东街小学</t>
  </si>
  <si>
    <t>城南第一小学</t>
  </si>
  <si>
    <t>特殊教育学校</t>
  </si>
  <si>
    <t>古镇小学</t>
  </si>
  <si>
    <t>东槐院小学</t>
  </si>
  <si>
    <t>桥山中学</t>
  </si>
  <si>
    <t>北关小学</t>
  </si>
  <si>
    <t>孙镇中心小学</t>
  </si>
  <si>
    <t>孙镇初级中学</t>
  </si>
  <si>
    <t>孙镇洞坡小学</t>
  </si>
  <si>
    <t>孙镇冯家庄小学</t>
  </si>
  <si>
    <t>孙镇潘庄小学</t>
  </si>
  <si>
    <t>孙镇东陈小学</t>
  </si>
  <si>
    <t>孙镇黄寨小学</t>
  </si>
  <si>
    <t>孙镇焦庄小学</t>
  </si>
  <si>
    <t>永丰镇九年制学校</t>
  </si>
  <si>
    <t>永丰镇坞坭小学</t>
  </si>
  <si>
    <t>永丰镇石马小学</t>
  </si>
  <si>
    <t>永丰镇刘家沟小学</t>
  </si>
  <si>
    <t>永丰镇杨家沟小学</t>
  </si>
  <si>
    <t>洛滨镇九年制学校</t>
  </si>
  <si>
    <t>洛滨镇前洼小学</t>
  </si>
  <si>
    <t>洛滨镇蔡邓小学</t>
  </si>
  <si>
    <t>洛滨镇西头小学</t>
  </si>
  <si>
    <t>洛滨镇避难堡小学</t>
  </si>
  <si>
    <t>电力学校</t>
  </si>
  <si>
    <t>椿林镇中心小学</t>
  </si>
  <si>
    <t>椿林镇保南小学</t>
  </si>
  <si>
    <t>椿林镇护难小学</t>
  </si>
  <si>
    <t>罕井初级中学</t>
  </si>
  <si>
    <t>罕井镇中心小学</t>
  </si>
  <si>
    <t>矿区小学</t>
  </si>
  <si>
    <t>尧山镇张王小学</t>
  </si>
  <si>
    <t>尧山镇西苇小学</t>
  </si>
  <si>
    <t>尧山镇上王九年制学校</t>
  </si>
  <si>
    <t>尧山镇溪头堡小学</t>
  </si>
  <si>
    <t>尧山镇翔村九年制学校</t>
  </si>
  <si>
    <t>尧山镇池阳小学</t>
  </si>
  <si>
    <t>尧山镇六合小学</t>
  </si>
  <si>
    <t>尧山镇延兴小学</t>
  </si>
  <si>
    <t>尧山镇马家小学</t>
  </si>
  <si>
    <t>第十小学</t>
  </si>
  <si>
    <t>第三初级中学</t>
  </si>
  <si>
    <t>高阳镇中心小学</t>
  </si>
  <si>
    <t>罕井镇东党小学</t>
  </si>
  <si>
    <t>桥陵镇大孔小学</t>
  </si>
  <si>
    <t>桥陵镇大孔初小</t>
  </si>
  <si>
    <t>桥陵镇日光小学</t>
  </si>
  <si>
    <t>马村矿区学校</t>
  </si>
  <si>
    <t>城关镇初级中学</t>
  </si>
  <si>
    <t>紫荆街道办三义小学</t>
  </si>
  <si>
    <t>紫荆街道办漫泉河小学</t>
  </si>
  <si>
    <t>紫荆街道办宜安小学</t>
  </si>
  <si>
    <t>紫荆街道办西贾曲小学</t>
  </si>
  <si>
    <t>紫荆街道办贾曲小学</t>
  </si>
  <si>
    <t>紫荆街道办椿兴小学</t>
  </si>
  <si>
    <t>实验中学</t>
  </si>
  <si>
    <t>城南学校</t>
  </si>
  <si>
    <t>祥塬小学</t>
  </si>
  <si>
    <t>戴家小学</t>
  </si>
  <si>
    <t>双酒小学</t>
  </si>
  <si>
    <t>紫荆街道办三兴小学</t>
  </si>
  <si>
    <t>芳草地朝阳街小学</t>
  </si>
  <si>
    <t>恒大小学</t>
  </si>
  <si>
    <t>城北初级中学</t>
  </si>
  <si>
    <t>合计：</t>
  </si>
  <si>
    <t>负责人：</t>
  </si>
  <si>
    <t>审核人：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</si>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</sst>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蒲&quot;&quot;城&quot;&quot;县&quot;@"/>
    <numFmt numFmtId="178" formatCode="0.00_);[Red]\(0.00\)"/>
  </numFmts>
  <fonts count="28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left" vertical="center" shrinkToFit="1"/>
    </xf>
    <xf numFmtId="177" fontId="4" fillId="2" borderId="3" xfId="0" applyNumberFormat="1" applyFont="1" applyFill="1" applyBorder="1" applyAlignment="1">
      <alignment horizontal="left" vertical="center" shrinkToFit="1"/>
    </xf>
    <xf numFmtId="178" fontId="4" fillId="5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center" vertical="center" shrinkToFit="1"/>
    </xf>
    <xf numFmtId="177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78" fontId="4" fillId="0" borderId="1" xfId="0" applyNumberFormat="1" applyFont="1" applyBorder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177" fontId="4" fillId="5" borderId="1" xfId="0" applyNumberFormat="1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178" fontId="4" fillId="7" borderId="1" xfId="0" applyNumberFormat="1" applyFont="1" applyFill="1" applyBorder="1">
      <alignment vertical="center"/>
    </xf>
    <xf numFmtId="177" fontId="4" fillId="2" borderId="2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8" fontId="6" fillId="8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0" applyNumberFormat="1">
      <alignment vertical="center"/>
    </xf>
    <xf numFmtId="178" fontId="7" fillId="7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45"/>
  <sheetViews>
    <sheetView tabSelected="1" zoomScale="115" zoomScaleNormal="115" workbookViewId="0">
      <pane ySplit="2" topLeftCell="A57" activePane="bottomLeft" state="frozen"/>
      <selection/>
      <selection pane="bottomLeft" activeCell="H64" sqref="H64"/>
    </sheetView>
  </sheetViews>
  <sheetFormatPr defaultColWidth="8.88888888888889" defaultRowHeight="14.4"/>
  <cols>
    <col min="1" max="1" width="5.66666666666667" customWidth="1"/>
    <col min="2" max="2" width="26.1111111111111" customWidth="1"/>
    <col min="3" max="3" width="6.77777777777778" customWidth="1"/>
    <col min="4" max="4" width="3.77777777777778" customWidth="1"/>
    <col min="5" max="5" width="3.11111111111111" customWidth="1"/>
    <col min="6" max="6" width="8.55555555555556" customWidth="1"/>
    <col min="7" max="7" width="13" customWidth="1"/>
    <col min="8" max="9" width="12.7777777777778" customWidth="1"/>
    <col min="10" max="10" width="13.0092592592593" customWidth="1"/>
    <col min="12" max="12" width="10.6666666666667"/>
  </cols>
  <sheetData>
    <row r="1" customFormat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72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Format="1" ht="20" customHeight="1" spans="1:10">
      <c r="A3" s="5">
        <v>1</v>
      </c>
      <c r="B3" s="6" t="s">
        <v>11</v>
      </c>
      <c r="C3" s="7">
        <v>577</v>
      </c>
      <c r="D3" s="7">
        <v>19</v>
      </c>
      <c r="E3" s="7">
        <v>5</v>
      </c>
      <c r="F3" s="7">
        <f t="shared" ref="F3:F29" si="0">C3*D3*E3</f>
        <v>54815</v>
      </c>
      <c r="G3" s="8">
        <v>14748.12</v>
      </c>
      <c r="H3" s="8">
        <v>3960.53</v>
      </c>
      <c r="I3" s="8">
        <v>4283.65</v>
      </c>
      <c r="J3" s="30">
        <f>F3-G3-H3-I3</f>
        <v>31822.7</v>
      </c>
    </row>
    <row r="4" customFormat="1" ht="20" customHeight="1" spans="1:10">
      <c r="A4" s="9"/>
      <c r="B4" s="10"/>
      <c r="C4" s="11">
        <v>285</v>
      </c>
      <c r="D4" s="11">
        <v>11</v>
      </c>
      <c r="E4" s="11">
        <v>5</v>
      </c>
      <c r="F4" s="11">
        <f t="shared" si="0"/>
        <v>15675</v>
      </c>
      <c r="G4" s="8">
        <v>4856.4</v>
      </c>
      <c r="H4" s="8">
        <v>1244.88</v>
      </c>
      <c r="I4" s="8">
        <v>1057.92</v>
      </c>
      <c r="J4" s="30">
        <f>F4-G4-H4-I4</f>
        <v>8515.8</v>
      </c>
    </row>
    <row r="5" customFormat="1" ht="20" customHeight="1" spans="1:10">
      <c r="A5" s="12">
        <v>2</v>
      </c>
      <c r="B5" s="13" t="s">
        <v>12</v>
      </c>
      <c r="C5" s="14">
        <v>595</v>
      </c>
      <c r="D5" s="7">
        <v>19</v>
      </c>
      <c r="E5" s="7">
        <v>5</v>
      </c>
      <c r="F5" s="7">
        <f t="shared" si="0"/>
        <v>56525</v>
      </c>
      <c r="G5" s="8">
        <v>15208.2</v>
      </c>
      <c r="H5" s="8">
        <v>4084.08</v>
      </c>
      <c r="I5" s="8">
        <v>4417.28</v>
      </c>
      <c r="J5" s="30">
        <f>F5-G5-H5-I5</f>
        <v>32815.44</v>
      </c>
    </row>
    <row r="6" customFormat="1" ht="20" customHeight="1" spans="1:10">
      <c r="A6" s="12">
        <v>3</v>
      </c>
      <c r="B6" s="13" t="s">
        <v>13</v>
      </c>
      <c r="C6" s="14">
        <v>50</v>
      </c>
      <c r="D6" s="7">
        <v>19</v>
      </c>
      <c r="E6" s="7">
        <v>5</v>
      </c>
      <c r="F6" s="7">
        <f t="shared" si="0"/>
        <v>4750</v>
      </c>
      <c r="G6" s="8">
        <v>1278</v>
      </c>
      <c r="H6" s="8">
        <v>343.2</v>
      </c>
      <c r="I6" s="8">
        <v>371.2</v>
      </c>
      <c r="J6" s="30">
        <f>F6-G6-H6-I6</f>
        <v>2757.6</v>
      </c>
    </row>
    <row r="7" customFormat="1" ht="20" customHeight="1" spans="1:10">
      <c r="A7" s="5">
        <v>4</v>
      </c>
      <c r="B7" s="15" t="s">
        <v>14</v>
      </c>
      <c r="C7" s="14">
        <v>874</v>
      </c>
      <c r="D7" s="7">
        <v>19</v>
      </c>
      <c r="E7" s="7">
        <v>5</v>
      </c>
      <c r="F7" s="7">
        <f t="shared" si="0"/>
        <v>83030</v>
      </c>
      <c r="G7" s="8">
        <v>22234.56</v>
      </c>
      <c r="H7" s="8">
        <v>5999.14</v>
      </c>
      <c r="I7" s="8">
        <v>6446.62</v>
      </c>
      <c r="J7" s="30">
        <f t="shared" ref="J7:J29" si="1">F7-G7-H7-I7</f>
        <v>48349.68</v>
      </c>
    </row>
    <row r="8" customFormat="1" ht="20" customHeight="1" spans="1:10">
      <c r="A8" s="9"/>
      <c r="B8" s="16"/>
      <c r="C8" s="11">
        <v>439</v>
      </c>
      <c r="D8" s="11">
        <v>14</v>
      </c>
      <c r="E8" s="11">
        <v>5</v>
      </c>
      <c r="F8" s="11">
        <f t="shared" si="0"/>
        <v>30730</v>
      </c>
      <c r="G8" s="8">
        <v>8376.12</v>
      </c>
      <c r="H8" s="17">
        <v>2191.49</v>
      </c>
      <c r="I8" s="8">
        <v>2428.55</v>
      </c>
      <c r="J8" s="30">
        <f t="shared" si="1"/>
        <v>17733.84</v>
      </c>
    </row>
    <row r="9" customFormat="1" ht="20" customHeight="1" spans="1:10">
      <c r="A9" s="5">
        <v>5</v>
      </c>
      <c r="B9" s="6" t="s">
        <v>15</v>
      </c>
      <c r="C9" s="7">
        <v>710</v>
      </c>
      <c r="D9" s="7">
        <v>19</v>
      </c>
      <c r="E9" s="7">
        <v>5</v>
      </c>
      <c r="F9" s="7">
        <f t="shared" si="0"/>
        <v>67450</v>
      </c>
      <c r="G9" s="8">
        <v>18147.6</v>
      </c>
      <c r="H9" s="8">
        <v>4873.44</v>
      </c>
      <c r="I9" s="8">
        <v>5271.04</v>
      </c>
      <c r="J9" s="30">
        <f t="shared" si="1"/>
        <v>39157.92</v>
      </c>
    </row>
    <row r="10" customFormat="1" ht="20" customHeight="1" spans="1:10">
      <c r="A10" s="9"/>
      <c r="B10" s="10"/>
      <c r="C10" s="18">
        <v>91</v>
      </c>
      <c r="D10" s="11">
        <v>14</v>
      </c>
      <c r="E10" s="11">
        <v>5</v>
      </c>
      <c r="F10" s="11">
        <f t="shared" si="0"/>
        <v>6370</v>
      </c>
      <c r="G10" s="8">
        <v>1744.47</v>
      </c>
      <c r="H10" s="17">
        <v>454.27</v>
      </c>
      <c r="I10" s="8">
        <v>506.69</v>
      </c>
      <c r="J10" s="30">
        <f t="shared" si="1"/>
        <v>3664.57</v>
      </c>
    </row>
    <row r="11" customFormat="1" ht="20" customHeight="1" spans="1:10">
      <c r="A11" s="5">
        <v>6</v>
      </c>
      <c r="B11" s="15" t="s">
        <v>16</v>
      </c>
      <c r="C11" s="14">
        <v>303</v>
      </c>
      <c r="D11" s="7">
        <v>19</v>
      </c>
      <c r="E11" s="7">
        <v>5</v>
      </c>
      <c r="F11" s="7">
        <f t="shared" si="0"/>
        <v>28785</v>
      </c>
      <c r="G11" s="8">
        <v>7744.68</v>
      </c>
      <c r="H11" s="8">
        <v>2079.79</v>
      </c>
      <c r="I11" s="8">
        <v>2234.93</v>
      </c>
      <c r="J11" s="30">
        <f t="shared" si="1"/>
        <v>16725.6</v>
      </c>
    </row>
    <row r="12" customFormat="1" ht="20" customHeight="1" spans="1:10">
      <c r="A12" s="9"/>
      <c r="B12" s="16"/>
      <c r="C12" s="18">
        <v>138</v>
      </c>
      <c r="D12" s="11">
        <v>14</v>
      </c>
      <c r="E12" s="11">
        <v>5</v>
      </c>
      <c r="F12" s="11">
        <f t="shared" si="0"/>
        <v>9660</v>
      </c>
      <c r="G12" s="8">
        <v>2645.46</v>
      </c>
      <c r="H12" s="17">
        <v>688.9</v>
      </c>
      <c r="I12" s="8">
        <v>763.42</v>
      </c>
      <c r="J12" s="30">
        <f t="shared" si="1"/>
        <v>5562.22</v>
      </c>
    </row>
    <row r="13" customFormat="1" ht="20" customHeight="1" spans="1:10">
      <c r="A13" s="12">
        <v>7</v>
      </c>
      <c r="B13" s="13" t="s">
        <v>17</v>
      </c>
      <c r="C13" s="14">
        <v>2589</v>
      </c>
      <c r="D13" s="7">
        <v>19</v>
      </c>
      <c r="E13" s="7">
        <v>5</v>
      </c>
      <c r="F13" s="7">
        <f t="shared" si="0"/>
        <v>245955</v>
      </c>
      <c r="G13" s="8">
        <v>66796.2</v>
      </c>
      <c r="H13" s="8">
        <v>17770.9</v>
      </c>
      <c r="I13" s="8">
        <v>19220.74</v>
      </c>
      <c r="J13" s="30">
        <f t="shared" si="1"/>
        <v>142167.16</v>
      </c>
    </row>
    <row r="14" customFormat="1" ht="20" customHeight="1" spans="1:10">
      <c r="A14" s="12">
        <v>8</v>
      </c>
      <c r="B14" s="19" t="s">
        <v>18</v>
      </c>
      <c r="C14" s="14">
        <v>865</v>
      </c>
      <c r="D14" s="7">
        <v>19</v>
      </c>
      <c r="E14" s="7">
        <v>5</v>
      </c>
      <c r="F14" s="7">
        <f t="shared" si="0"/>
        <v>82175</v>
      </c>
      <c r="G14" s="8">
        <v>22005.6</v>
      </c>
      <c r="H14" s="8">
        <v>5937.36</v>
      </c>
      <c r="I14" s="8">
        <v>6421.76</v>
      </c>
      <c r="J14" s="30">
        <f t="shared" si="1"/>
        <v>47810.28</v>
      </c>
    </row>
    <row r="15" customFormat="1" ht="20" customHeight="1" spans="1:10">
      <c r="A15" s="12">
        <v>9</v>
      </c>
      <c r="B15" s="13" t="s">
        <v>19</v>
      </c>
      <c r="C15" s="7">
        <v>376</v>
      </c>
      <c r="D15" s="7">
        <v>19</v>
      </c>
      <c r="E15" s="7">
        <v>5</v>
      </c>
      <c r="F15" s="7">
        <f t="shared" si="0"/>
        <v>35720</v>
      </c>
      <c r="G15" s="8">
        <v>9565.44</v>
      </c>
      <c r="H15" s="8">
        <v>2580.86</v>
      </c>
      <c r="I15" s="8">
        <v>2791.42</v>
      </c>
      <c r="J15" s="30">
        <f t="shared" si="1"/>
        <v>20782.28</v>
      </c>
    </row>
    <row r="16" customFormat="1" ht="20" customHeight="1" spans="1:10">
      <c r="A16" s="12">
        <v>10</v>
      </c>
      <c r="B16" s="19" t="s">
        <v>20</v>
      </c>
      <c r="C16" s="14">
        <v>390</v>
      </c>
      <c r="D16" s="7">
        <v>19</v>
      </c>
      <c r="E16" s="7">
        <v>5</v>
      </c>
      <c r="F16" s="7">
        <f t="shared" si="0"/>
        <v>37050</v>
      </c>
      <c r="G16" s="8">
        <v>9921.6</v>
      </c>
      <c r="H16" s="8">
        <v>2676.96</v>
      </c>
      <c r="I16" s="8">
        <v>2895.36</v>
      </c>
      <c r="J16" s="30">
        <f t="shared" si="1"/>
        <v>21556.08</v>
      </c>
    </row>
    <row r="17" customFormat="1" ht="20" customHeight="1" spans="1:10">
      <c r="A17" s="12">
        <v>11</v>
      </c>
      <c r="B17" s="19" t="s">
        <v>21</v>
      </c>
      <c r="C17" s="14">
        <v>139</v>
      </c>
      <c r="D17" s="7">
        <v>19</v>
      </c>
      <c r="E17" s="7">
        <v>5</v>
      </c>
      <c r="F17" s="7">
        <f t="shared" si="0"/>
        <v>13205</v>
      </c>
      <c r="G17" s="8">
        <v>3536.16</v>
      </c>
      <c r="H17" s="8">
        <v>954.1</v>
      </c>
      <c r="I17" s="8">
        <v>1031.94</v>
      </c>
      <c r="J17" s="30">
        <f t="shared" si="1"/>
        <v>7682.8</v>
      </c>
    </row>
    <row r="18" customFormat="1" ht="20" customHeight="1" spans="1:10">
      <c r="A18" s="20">
        <v>12</v>
      </c>
      <c r="B18" s="21" t="s">
        <v>22</v>
      </c>
      <c r="C18" s="14">
        <v>328</v>
      </c>
      <c r="D18" s="7">
        <v>19</v>
      </c>
      <c r="E18" s="7">
        <v>5</v>
      </c>
      <c r="F18" s="7">
        <f t="shared" si="0"/>
        <v>31160</v>
      </c>
      <c r="G18" s="8">
        <v>8344.32</v>
      </c>
      <c r="H18" s="8">
        <v>2251.39</v>
      </c>
      <c r="I18" s="8">
        <v>2435.07</v>
      </c>
      <c r="J18" s="30">
        <f t="shared" si="1"/>
        <v>18129.22</v>
      </c>
    </row>
    <row r="19" customFormat="1" ht="20" customHeight="1" spans="1:10">
      <c r="A19" s="12">
        <v>13</v>
      </c>
      <c r="B19" s="19" t="s">
        <v>23</v>
      </c>
      <c r="C19" s="14">
        <v>4</v>
      </c>
      <c r="D19" s="7">
        <v>19</v>
      </c>
      <c r="E19" s="7">
        <v>5</v>
      </c>
      <c r="F19" s="7">
        <f t="shared" si="0"/>
        <v>380</v>
      </c>
      <c r="G19" s="8">
        <v>101.76</v>
      </c>
      <c r="H19" s="8">
        <v>27.46</v>
      </c>
      <c r="I19" s="8">
        <v>29.7</v>
      </c>
      <c r="J19" s="30">
        <f t="shared" si="1"/>
        <v>221.08</v>
      </c>
    </row>
    <row r="20" customFormat="1" ht="20" customHeight="1" spans="1:10">
      <c r="A20" s="12">
        <v>14</v>
      </c>
      <c r="B20" s="19" t="s">
        <v>24</v>
      </c>
      <c r="C20" s="14">
        <v>46</v>
      </c>
      <c r="D20" s="7">
        <v>19</v>
      </c>
      <c r="E20" s="7">
        <v>5</v>
      </c>
      <c r="F20" s="7">
        <f t="shared" si="0"/>
        <v>4370</v>
      </c>
      <c r="G20" s="8">
        <v>1170.24</v>
      </c>
      <c r="H20" s="8">
        <v>315.74</v>
      </c>
      <c r="I20" s="8">
        <v>341.5</v>
      </c>
      <c r="J20" s="30">
        <f t="shared" si="1"/>
        <v>2542.52</v>
      </c>
    </row>
    <row r="21" customFormat="1" ht="20" customHeight="1" spans="1:10">
      <c r="A21" s="12">
        <v>15</v>
      </c>
      <c r="B21" s="13" t="s">
        <v>25</v>
      </c>
      <c r="C21" s="7">
        <v>3079</v>
      </c>
      <c r="D21" s="7">
        <v>19</v>
      </c>
      <c r="E21" s="7">
        <v>5</v>
      </c>
      <c r="F21" s="7">
        <f t="shared" si="0"/>
        <v>292505</v>
      </c>
      <c r="G21" s="8">
        <v>79068.72</v>
      </c>
      <c r="H21" s="8">
        <v>21134.26</v>
      </c>
      <c r="I21" s="8">
        <v>22710.7</v>
      </c>
      <c r="J21" s="30">
        <f t="shared" si="1"/>
        <v>169591.32</v>
      </c>
    </row>
    <row r="22" customFormat="1" ht="20" customHeight="1" spans="1:10">
      <c r="A22" s="5">
        <v>16</v>
      </c>
      <c r="B22" s="6" t="s">
        <v>26</v>
      </c>
      <c r="C22" s="7">
        <v>462</v>
      </c>
      <c r="D22" s="7">
        <v>19</v>
      </c>
      <c r="E22" s="7">
        <v>5</v>
      </c>
      <c r="F22" s="7">
        <f t="shared" si="0"/>
        <v>43890</v>
      </c>
      <c r="G22" s="8">
        <v>11808.72</v>
      </c>
      <c r="H22" s="8">
        <v>3171.17</v>
      </c>
      <c r="I22" s="8">
        <v>3429.89</v>
      </c>
      <c r="J22" s="30">
        <f t="shared" si="1"/>
        <v>25480.22</v>
      </c>
    </row>
    <row r="23" customFormat="1" ht="20" customHeight="1" spans="1:10">
      <c r="A23" s="9"/>
      <c r="B23" s="10"/>
      <c r="C23" s="11">
        <v>111</v>
      </c>
      <c r="D23" s="11">
        <v>11</v>
      </c>
      <c r="E23" s="11">
        <v>5</v>
      </c>
      <c r="F23" s="11">
        <f t="shared" si="0"/>
        <v>6105</v>
      </c>
      <c r="G23" s="8">
        <v>1891.44</v>
      </c>
      <c r="H23" s="8">
        <v>484.85</v>
      </c>
      <c r="I23" s="8">
        <v>412.03</v>
      </c>
      <c r="J23" s="30">
        <f t="shared" si="1"/>
        <v>3316.68</v>
      </c>
    </row>
    <row r="24" customFormat="1" ht="20" customHeight="1" spans="1:10">
      <c r="A24" s="12">
        <v>17</v>
      </c>
      <c r="B24" s="13" t="s">
        <v>27</v>
      </c>
      <c r="C24" s="7">
        <v>100</v>
      </c>
      <c r="D24" s="7">
        <v>19</v>
      </c>
      <c r="E24" s="7">
        <v>5</v>
      </c>
      <c r="F24" s="7">
        <f t="shared" si="0"/>
        <v>9500</v>
      </c>
      <c r="G24" s="8">
        <v>2556</v>
      </c>
      <c r="H24" s="8">
        <v>686.4</v>
      </c>
      <c r="I24" s="8">
        <v>742.4</v>
      </c>
      <c r="J24" s="30">
        <f t="shared" si="1"/>
        <v>5515.2</v>
      </c>
    </row>
    <row r="25" customFormat="1" ht="20" customHeight="1" spans="1:10">
      <c r="A25" s="12">
        <v>18</v>
      </c>
      <c r="B25" s="13" t="s">
        <v>28</v>
      </c>
      <c r="C25" s="7">
        <v>78</v>
      </c>
      <c r="D25" s="7">
        <v>19</v>
      </c>
      <c r="E25" s="7">
        <v>5</v>
      </c>
      <c r="F25" s="7">
        <f t="shared" si="0"/>
        <v>7410</v>
      </c>
      <c r="G25" s="8">
        <v>1993.68</v>
      </c>
      <c r="H25" s="8">
        <v>535.39</v>
      </c>
      <c r="I25" s="8">
        <v>579.07</v>
      </c>
      <c r="J25" s="30">
        <f t="shared" si="1"/>
        <v>4301.86</v>
      </c>
    </row>
    <row r="26" customFormat="1" ht="20" customHeight="1" spans="1:10">
      <c r="A26" s="12">
        <v>19</v>
      </c>
      <c r="B26" s="13" t="s">
        <v>29</v>
      </c>
      <c r="C26" s="7">
        <v>47</v>
      </c>
      <c r="D26" s="7">
        <v>19</v>
      </c>
      <c r="E26" s="7">
        <v>5</v>
      </c>
      <c r="F26" s="7">
        <f t="shared" si="0"/>
        <v>4465</v>
      </c>
      <c r="G26" s="8">
        <v>1201.32</v>
      </c>
      <c r="H26" s="8">
        <v>322.61</v>
      </c>
      <c r="I26" s="8">
        <v>348.93</v>
      </c>
      <c r="J26" s="30">
        <f t="shared" si="1"/>
        <v>2592.14</v>
      </c>
    </row>
    <row r="27" customFormat="1" ht="20" customHeight="1" spans="1:10">
      <c r="A27" s="12">
        <v>20</v>
      </c>
      <c r="B27" s="13" t="s">
        <v>30</v>
      </c>
      <c r="C27" s="7">
        <v>93</v>
      </c>
      <c r="D27" s="7">
        <v>19</v>
      </c>
      <c r="E27" s="7">
        <v>5</v>
      </c>
      <c r="F27" s="7">
        <f t="shared" si="0"/>
        <v>8835</v>
      </c>
      <c r="G27" s="8">
        <v>2377.08</v>
      </c>
      <c r="H27" s="8">
        <v>638.35</v>
      </c>
      <c r="I27" s="8">
        <v>690.43</v>
      </c>
      <c r="J27" s="30">
        <f t="shared" si="1"/>
        <v>5129.14</v>
      </c>
    </row>
    <row r="28" customFormat="1" ht="20" customHeight="1" spans="1:10">
      <c r="A28" s="5">
        <v>21</v>
      </c>
      <c r="B28" s="6" t="s">
        <v>31</v>
      </c>
      <c r="C28" s="7">
        <v>733</v>
      </c>
      <c r="D28" s="7">
        <v>19</v>
      </c>
      <c r="E28" s="7">
        <v>5</v>
      </c>
      <c r="F28" s="7">
        <f t="shared" si="0"/>
        <v>69635</v>
      </c>
      <c r="G28" s="8">
        <v>18735.48</v>
      </c>
      <c r="H28" s="8">
        <v>5031.31</v>
      </c>
      <c r="I28" s="8">
        <v>5441.79</v>
      </c>
      <c r="J28" s="30">
        <f t="shared" si="1"/>
        <v>40426.42</v>
      </c>
    </row>
    <row r="29" customFormat="1" ht="20" customHeight="1" spans="1:10">
      <c r="A29" s="9"/>
      <c r="B29" s="10"/>
      <c r="C29" s="11">
        <v>100</v>
      </c>
      <c r="D29" s="11">
        <v>12</v>
      </c>
      <c r="E29" s="11">
        <v>5</v>
      </c>
      <c r="F29" s="11">
        <f t="shared" si="0"/>
        <v>6000</v>
      </c>
      <c r="G29" s="8">
        <v>1704</v>
      </c>
      <c r="H29" s="8">
        <v>436.8</v>
      </c>
      <c r="I29" s="8">
        <v>371.2</v>
      </c>
      <c r="J29" s="30">
        <f t="shared" si="1"/>
        <v>3488</v>
      </c>
    </row>
    <row r="30" customFormat="1" ht="20" customHeight="1" spans="1:10">
      <c r="A30" s="12">
        <v>22</v>
      </c>
      <c r="B30" s="13" t="s">
        <v>32</v>
      </c>
      <c r="C30" s="7">
        <v>4</v>
      </c>
      <c r="D30" s="7">
        <v>19</v>
      </c>
      <c r="E30" s="7">
        <v>5</v>
      </c>
      <c r="F30" s="7">
        <f t="shared" ref="F30:F69" si="2">C30*D30*E30</f>
        <v>380</v>
      </c>
      <c r="G30" s="8">
        <v>102.24</v>
      </c>
      <c r="H30" s="8">
        <v>27.46</v>
      </c>
      <c r="I30" s="8">
        <v>29.7</v>
      </c>
      <c r="J30" s="30">
        <f t="shared" ref="J30:J69" si="3">F30-G30-H30-I30</f>
        <v>220.6</v>
      </c>
    </row>
    <row r="31" customFormat="1" ht="20" customHeight="1" spans="1:10">
      <c r="A31" s="12">
        <v>23</v>
      </c>
      <c r="B31" s="13" t="s">
        <v>33</v>
      </c>
      <c r="C31" s="7">
        <v>28</v>
      </c>
      <c r="D31" s="7">
        <v>19</v>
      </c>
      <c r="E31" s="7">
        <v>5</v>
      </c>
      <c r="F31" s="7">
        <f t="shared" si="2"/>
        <v>2660</v>
      </c>
      <c r="G31" s="8">
        <v>715.68</v>
      </c>
      <c r="H31" s="8">
        <v>192.19</v>
      </c>
      <c r="I31" s="8">
        <v>207.87</v>
      </c>
      <c r="J31" s="30">
        <f t="shared" si="3"/>
        <v>1544.26</v>
      </c>
    </row>
    <row r="32" customFormat="1" ht="20" customHeight="1" spans="1:10">
      <c r="A32" s="12">
        <v>24</v>
      </c>
      <c r="B32" s="13" t="s">
        <v>34</v>
      </c>
      <c r="C32" s="7">
        <v>449</v>
      </c>
      <c r="D32" s="7">
        <v>19</v>
      </c>
      <c r="E32" s="7">
        <v>5</v>
      </c>
      <c r="F32" s="7">
        <f t="shared" si="2"/>
        <v>42655</v>
      </c>
      <c r="G32" s="8">
        <v>11422.56</v>
      </c>
      <c r="H32" s="8">
        <v>3081.94</v>
      </c>
      <c r="I32" s="8">
        <v>3333.38</v>
      </c>
      <c r="J32" s="30">
        <f t="shared" si="3"/>
        <v>24817.12</v>
      </c>
    </row>
    <row r="33" customFormat="1" ht="20" customHeight="1" spans="1:10">
      <c r="A33" s="12">
        <v>25</v>
      </c>
      <c r="B33" s="13" t="s">
        <v>35</v>
      </c>
      <c r="C33" s="7">
        <v>242</v>
      </c>
      <c r="D33" s="7">
        <v>19</v>
      </c>
      <c r="E33" s="7">
        <v>5</v>
      </c>
      <c r="F33" s="7">
        <f t="shared" si="2"/>
        <v>22990</v>
      </c>
      <c r="G33" s="8">
        <v>6185.52</v>
      </c>
      <c r="H33" s="8">
        <v>1661.09</v>
      </c>
      <c r="I33" s="8">
        <v>1796.61</v>
      </c>
      <c r="J33" s="30">
        <f t="shared" si="3"/>
        <v>13346.78</v>
      </c>
    </row>
    <row r="34" customFormat="1" ht="20" customHeight="1" spans="1:10">
      <c r="A34" s="12">
        <v>26</v>
      </c>
      <c r="B34" s="13" t="s">
        <v>36</v>
      </c>
      <c r="C34" s="7">
        <v>24</v>
      </c>
      <c r="D34" s="7">
        <v>19</v>
      </c>
      <c r="E34" s="7">
        <v>5</v>
      </c>
      <c r="F34" s="7">
        <f t="shared" si="2"/>
        <v>2280</v>
      </c>
      <c r="G34" s="8">
        <v>613.44</v>
      </c>
      <c r="H34" s="8">
        <v>164.74</v>
      </c>
      <c r="I34" s="8">
        <v>178.18</v>
      </c>
      <c r="J34" s="30">
        <f t="shared" si="3"/>
        <v>1323.64</v>
      </c>
    </row>
    <row r="35" customFormat="1" ht="20" customHeight="1" spans="1:10">
      <c r="A35" s="12">
        <v>27</v>
      </c>
      <c r="B35" s="13" t="s">
        <v>37</v>
      </c>
      <c r="C35" s="7">
        <v>20</v>
      </c>
      <c r="D35" s="7">
        <v>19</v>
      </c>
      <c r="E35" s="7">
        <v>5</v>
      </c>
      <c r="F35" s="7">
        <f t="shared" si="2"/>
        <v>1900</v>
      </c>
      <c r="G35" s="8">
        <v>511.2</v>
      </c>
      <c r="H35" s="8">
        <v>137.28</v>
      </c>
      <c r="I35" s="8">
        <v>148.48</v>
      </c>
      <c r="J35" s="30">
        <f t="shared" si="3"/>
        <v>1103.04</v>
      </c>
    </row>
    <row r="36" customFormat="1" ht="20" customHeight="1" spans="1:10">
      <c r="A36" s="12">
        <v>28</v>
      </c>
      <c r="B36" s="13" t="s">
        <v>38</v>
      </c>
      <c r="C36" s="7">
        <v>6</v>
      </c>
      <c r="D36" s="7">
        <v>19</v>
      </c>
      <c r="E36" s="7">
        <v>5</v>
      </c>
      <c r="F36" s="7">
        <f t="shared" si="2"/>
        <v>570</v>
      </c>
      <c r="G36" s="8">
        <v>153.36</v>
      </c>
      <c r="H36" s="8">
        <v>41.18</v>
      </c>
      <c r="I36" s="8">
        <v>44.54</v>
      </c>
      <c r="J36" s="30">
        <f t="shared" si="3"/>
        <v>330.92</v>
      </c>
    </row>
    <row r="37" customFormat="1" ht="20" customHeight="1" spans="1:10">
      <c r="A37" s="12">
        <v>29</v>
      </c>
      <c r="B37" s="13" t="s">
        <v>39</v>
      </c>
      <c r="C37" s="7">
        <v>2</v>
      </c>
      <c r="D37" s="7">
        <v>19</v>
      </c>
      <c r="E37" s="7">
        <v>5</v>
      </c>
      <c r="F37" s="7">
        <f t="shared" si="2"/>
        <v>190</v>
      </c>
      <c r="G37" s="8">
        <v>51.12</v>
      </c>
      <c r="H37" s="8">
        <v>13.73</v>
      </c>
      <c r="I37" s="8">
        <v>14.85</v>
      </c>
      <c r="J37" s="30">
        <f t="shared" si="3"/>
        <v>110.3</v>
      </c>
    </row>
    <row r="38" customFormat="1" ht="20" customHeight="1" spans="1:10">
      <c r="A38" s="22">
        <v>30</v>
      </c>
      <c r="B38" s="23" t="s">
        <v>40</v>
      </c>
      <c r="C38" s="24">
        <v>0</v>
      </c>
      <c r="D38" s="24">
        <v>19</v>
      </c>
      <c r="E38" s="24">
        <v>5</v>
      </c>
      <c r="F38" s="24">
        <f t="shared" si="2"/>
        <v>0</v>
      </c>
      <c r="G38" s="17">
        <v>0</v>
      </c>
      <c r="H38" s="17">
        <v>0</v>
      </c>
      <c r="I38" s="17">
        <v>0</v>
      </c>
      <c r="J38" s="30">
        <f t="shared" si="3"/>
        <v>0</v>
      </c>
    </row>
    <row r="39" customFormat="1" ht="20" customHeight="1" spans="1:10">
      <c r="A39" s="12">
        <v>31</v>
      </c>
      <c r="B39" s="13" t="s">
        <v>41</v>
      </c>
      <c r="C39" s="7">
        <v>452</v>
      </c>
      <c r="D39" s="7">
        <v>19</v>
      </c>
      <c r="E39" s="7">
        <v>5</v>
      </c>
      <c r="F39" s="7">
        <f t="shared" si="2"/>
        <v>42940</v>
      </c>
      <c r="G39" s="8">
        <v>11661.6</v>
      </c>
      <c r="H39" s="8">
        <v>3102.53</v>
      </c>
      <c r="I39" s="8">
        <v>3355.65</v>
      </c>
      <c r="J39" s="30">
        <f t="shared" si="3"/>
        <v>24820.22</v>
      </c>
    </row>
    <row r="40" customFormat="1" ht="20" customHeight="1" spans="1:10">
      <c r="A40" s="12">
        <v>32</v>
      </c>
      <c r="B40" s="13" t="s">
        <v>42</v>
      </c>
      <c r="C40" s="7">
        <v>4</v>
      </c>
      <c r="D40" s="7">
        <v>19</v>
      </c>
      <c r="E40" s="7">
        <v>5</v>
      </c>
      <c r="F40" s="7">
        <f t="shared" si="2"/>
        <v>380</v>
      </c>
      <c r="G40" s="8">
        <v>103.2</v>
      </c>
      <c r="H40" s="8">
        <v>27.46</v>
      </c>
      <c r="I40" s="8">
        <v>29.7</v>
      </c>
      <c r="J40" s="30">
        <f t="shared" si="3"/>
        <v>219.64</v>
      </c>
    </row>
    <row r="41" customFormat="1" ht="20" customHeight="1" spans="1:10">
      <c r="A41" s="12">
        <v>33</v>
      </c>
      <c r="B41" s="13" t="s">
        <v>43</v>
      </c>
      <c r="C41" s="7">
        <v>311</v>
      </c>
      <c r="D41" s="7">
        <v>19</v>
      </c>
      <c r="E41" s="7">
        <v>5</v>
      </c>
      <c r="F41" s="7">
        <f t="shared" si="2"/>
        <v>29545</v>
      </c>
      <c r="G41" s="8">
        <v>8023.8</v>
      </c>
      <c r="H41" s="8">
        <v>2134.7</v>
      </c>
      <c r="I41" s="8">
        <v>2308.86</v>
      </c>
      <c r="J41" s="30">
        <f t="shared" si="3"/>
        <v>17077.64</v>
      </c>
    </row>
    <row r="42" customFormat="1" ht="20" customHeight="1" spans="1:10">
      <c r="A42" s="12">
        <v>34</v>
      </c>
      <c r="B42" s="19" t="s">
        <v>44</v>
      </c>
      <c r="C42" s="14">
        <v>12</v>
      </c>
      <c r="D42" s="7">
        <v>19</v>
      </c>
      <c r="E42" s="7">
        <v>5</v>
      </c>
      <c r="F42" s="7">
        <f t="shared" si="2"/>
        <v>1140</v>
      </c>
      <c r="G42" s="8">
        <v>309.6</v>
      </c>
      <c r="H42" s="8">
        <v>82.37</v>
      </c>
      <c r="I42" s="8">
        <v>89.09</v>
      </c>
      <c r="J42" s="30">
        <f t="shared" si="3"/>
        <v>658.94</v>
      </c>
    </row>
    <row r="43" customFormat="1" ht="20" customHeight="1" spans="1:10">
      <c r="A43" s="12">
        <v>35</v>
      </c>
      <c r="B43" s="19" t="s">
        <v>45</v>
      </c>
      <c r="C43" s="14">
        <v>367</v>
      </c>
      <c r="D43" s="7">
        <v>19</v>
      </c>
      <c r="E43" s="7">
        <v>5</v>
      </c>
      <c r="F43" s="7">
        <f t="shared" si="2"/>
        <v>34865</v>
      </c>
      <c r="G43" s="8">
        <v>9468.6</v>
      </c>
      <c r="H43" s="8">
        <v>2519.09</v>
      </c>
      <c r="I43" s="8">
        <v>2724.61</v>
      </c>
      <c r="J43" s="30">
        <f t="shared" si="3"/>
        <v>20152.7</v>
      </c>
    </row>
    <row r="44" customFormat="1" ht="20" customHeight="1" spans="1:10">
      <c r="A44" s="12">
        <v>36</v>
      </c>
      <c r="B44" s="19" t="s">
        <v>46</v>
      </c>
      <c r="C44" s="14">
        <v>880</v>
      </c>
      <c r="D44" s="7">
        <v>19</v>
      </c>
      <c r="E44" s="7">
        <v>5</v>
      </c>
      <c r="F44" s="7">
        <f t="shared" si="2"/>
        <v>83600</v>
      </c>
      <c r="G44" s="8">
        <v>22704</v>
      </c>
      <c r="H44" s="8">
        <v>6040.32</v>
      </c>
      <c r="I44" s="8">
        <v>6533.12</v>
      </c>
      <c r="J44" s="30">
        <f t="shared" si="3"/>
        <v>48322.56</v>
      </c>
    </row>
    <row r="45" customFormat="1" ht="20" customHeight="1" spans="1:10">
      <c r="A45" s="12">
        <v>37</v>
      </c>
      <c r="B45" s="19" t="s">
        <v>47</v>
      </c>
      <c r="C45" s="14">
        <v>131</v>
      </c>
      <c r="D45" s="7">
        <v>19</v>
      </c>
      <c r="E45" s="7">
        <v>5</v>
      </c>
      <c r="F45" s="7">
        <f t="shared" si="2"/>
        <v>12445</v>
      </c>
      <c r="G45" s="25">
        <v>3379.8</v>
      </c>
      <c r="H45" s="8">
        <v>899.18</v>
      </c>
      <c r="I45" s="25">
        <v>972.54</v>
      </c>
      <c r="J45" s="30">
        <f t="shared" si="3"/>
        <v>7193.48</v>
      </c>
    </row>
    <row r="46" customFormat="1" ht="20" customHeight="1" spans="1:10">
      <c r="A46" s="5">
        <v>38</v>
      </c>
      <c r="B46" s="15" t="s">
        <v>48</v>
      </c>
      <c r="C46" s="14">
        <v>914</v>
      </c>
      <c r="D46" s="7">
        <v>19</v>
      </c>
      <c r="E46" s="7">
        <v>5</v>
      </c>
      <c r="F46" s="7">
        <f t="shared" si="2"/>
        <v>86830</v>
      </c>
      <c r="G46" s="25">
        <v>23581.2</v>
      </c>
      <c r="H46" s="8">
        <v>6273.7</v>
      </c>
      <c r="I46" s="25">
        <v>6785.54</v>
      </c>
      <c r="J46" s="30">
        <f t="shared" si="3"/>
        <v>50189.56</v>
      </c>
    </row>
    <row r="47" customFormat="1" ht="20" customHeight="1" spans="1:10">
      <c r="A47" s="26"/>
      <c r="B47" s="16"/>
      <c r="C47" s="18">
        <v>383</v>
      </c>
      <c r="D47" s="11">
        <v>12</v>
      </c>
      <c r="E47" s="11">
        <v>5</v>
      </c>
      <c r="F47" s="11">
        <f t="shared" si="2"/>
        <v>22980</v>
      </c>
      <c r="G47" s="8">
        <v>6587.6</v>
      </c>
      <c r="H47" s="8">
        <v>1672.94</v>
      </c>
      <c r="I47" s="8">
        <v>1421.7</v>
      </c>
      <c r="J47" s="30">
        <f t="shared" si="3"/>
        <v>13297.76</v>
      </c>
    </row>
    <row r="48" customFormat="1" ht="20" customHeight="1" spans="1:10">
      <c r="A48" s="22">
        <v>39</v>
      </c>
      <c r="B48" s="27" t="s">
        <v>49</v>
      </c>
      <c r="C48" s="22">
        <v>0</v>
      </c>
      <c r="D48" s="24">
        <v>19</v>
      </c>
      <c r="E48" s="24">
        <v>5</v>
      </c>
      <c r="F48" s="24">
        <f t="shared" si="2"/>
        <v>0</v>
      </c>
      <c r="G48" s="17">
        <v>0</v>
      </c>
      <c r="H48" s="17">
        <v>0</v>
      </c>
      <c r="I48" s="17">
        <v>0</v>
      </c>
      <c r="J48" s="30">
        <f t="shared" si="3"/>
        <v>0</v>
      </c>
    </row>
    <row r="49" customFormat="1" ht="20" customHeight="1" spans="1:10">
      <c r="A49" s="12">
        <v>40</v>
      </c>
      <c r="B49" s="19" t="s">
        <v>50</v>
      </c>
      <c r="C49" s="14">
        <v>388</v>
      </c>
      <c r="D49" s="7">
        <v>19</v>
      </c>
      <c r="E49" s="7">
        <v>5</v>
      </c>
      <c r="F49" s="7">
        <f t="shared" si="2"/>
        <v>36860</v>
      </c>
      <c r="G49" s="25">
        <v>10010.4</v>
      </c>
      <c r="H49" s="8">
        <v>2663.23</v>
      </c>
      <c r="I49" s="25">
        <v>2880.51</v>
      </c>
      <c r="J49" s="30">
        <f t="shared" si="3"/>
        <v>21305.86</v>
      </c>
    </row>
    <row r="50" customFormat="1" ht="20" customHeight="1" spans="1:10">
      <c r="A50" s="12">
        <v>41</v>
      </c>
      <c r="B50" s="19" t="s">
        <v>51</v>
      </c>
      <c r="C50" s="14">
        <v>10</v>
      </c>
      <c r="D50" s="7">
        <v>19</v>
      </c>
      <c r="E50" s="7">
        <v>5</v>
      </c>
      <c r="F50" s="7">
        <f t="shared" si="2"/>
        <v>950</v>
      </c>
      <c r="G50" s="25">
        <v>258</v>
      </c>
      <c r="H50" s="8">
        <v>68.64</v>
      </c>
      <c r="I50" s="25">
        <v>74.24</v>
      </c>
      <c r="J50" s="30">
        <f t="shared" si="3"/>
        <v>549.12</v>
      </c>
    </row>
    <row r="51" customFormat="1" ht="20" customHeight="1" spans="1:10">
      <c r="A51" s="12">
        <v>42</v>
      </c>
      <c r="B51" s="19" t="s">
        <v>52</v>
      </c>
      <c r="C51" s="14">
        <v>29</v>
      </c>
      <c r="D51" s="7">
        <v>19</v>
      </c>
      <c r="E51" s="7">
        <v>5</v>
      </c>
      <c r="F51" s="7">
        <f t="shared" si="2"/>
        <v>2755</v>
      </c>
      <c r="G51" s="25">
        <v>748.2</v>
      </c>
      <c r="H51" s="8">
        <v>199.06</v>
      </c>
      <c r="I51" s="25">
        <v>215.3</v>
      </c>
      <c r="J51" s="30">
        <f t="shared" si="3"/>
        <v>1592.44</v>
      </c>
    </row>
    <row r="52" customFormat="1" ht="20" customHeight="1" spans="1:10">
      <c r="A52" s="12">
        <v>43</v>
      </c>
      <c r="B52" s="13" t="s">
        <v>53</v>
      </c>
      <c r="C52" s="7">
        <v>30</v>
      </c>
      <c r="D52" s="7">
        <v>19</v>
      </c>
      <c r="E52" s="7">
        <v>5</v>
      </c>
      <c r="F52" s="7">
        <f t="shared" si="2"/>
        <v>2850</v>
      </c>
      <c r="G52" s="25">
        <v>774</v>
      </c>
      <c r="H52" s="8">
        <v>205.92</v>
      </c>
      <c r="I52" s="25">
        <v>222.72</v>
      </c>
      <c r="J52" s="30">
        <f t="shared" si="3"/>
        <v>1647.36</v>
      </c>
    </row>
    <row r="53" customFormat="1" ht="20" customHeight="1" spans="1:10">
      <c r="A53" s="12">
        <v>44</v>
      </c>
      <c r="B53" s="13" t="s">
        <v>54</v>
      </c>
      <c r="C53" s="7">
        <v>357</v>
      </c>
      <c r="D53" s="7">
        <v>19</v>
      </c>
      <c r="E53" s="7">
        <v>5</v>
      </c>
      <c r="F53" s="7">
        <f t="shared" si="2"/>
        <v>33915</v>
      </c>
      <c r="G53" s="25">
        <v>9210.6</v>
      </c>
      <c r="H53" s="8">
        <v>2450.45</v>
      </c>
      <c r="I53" s="25">
        <v>2650.37</v>
      </c>
      <c r="J53" s="30">
        <f t="shared" si="3"/>
        <v>19603.58</v>
      </c>
    </row>
    <row r="54" customFormat="1" ht="20" customHeight="1" spans="1:10">
      <c r="A54" s="5">
        <v>45</v>
      </c>
      <c r="B54" s="6" t="s">
        <v>55</v>
      </c>
      <c r="C54" s="7">
        <v>1153</v>
      </c>
      <c r="D54" s="7">
        <v>19</v>
      </c>
      <c r="E54" s="7">
        <v>5</v>
      </c>
      <c r="F54" s="7">
        <f t="shared" si="2"/>
        <v>109535</v>
      </c>
      <c r="G54" s="25">
        <v>29747.4</v>
      </c>
      <c r="H54" s="8">
        <v>7914.19</v>
      </c>
      <c r="I54" s="25">
        <v>8559.87</v>
      </c>
      <c r="J54" s="30">
        <f t="shared" si="3"/>
        <v>63313.54</v>
      </c>
    </row>
    <row r="55" customFormat="1" ht="20" customHeight="1" spans="1:10">
      <c r="A55" s="9"/>
      <c r="B55" s="10"/>
      <c r="C55" s="11">
        <v>132</v>
      </c>
      <c r="D55" s="11">
        <v>12</v>
      </c>
      <c r="E55" s="11">
        <v>5</v>
      </c>
      <c r="F55" s="11">
        <f t="shared" si="2"/>
        <v>7920</v>
      </c>
      <c r="G55" s="25">
        <v>2270.4</v>
      </c>
      <c r="H55" s="8">
        <v>576.58</v>
      </c>
      <c r="I55" s="25">
        <v>489.98</v>
      </c>
      <c r="J55" s="30">
        <f t="shared" si="3"/>
        <v>4583.04</v>
      </c>
    </row>
    <row r="56" customFormat="1" ht="20" customHeight="1" spans="1:10">
      <c r="A56" s="5">
        <v>46</v>
      </c>
      <c r="B56" s="6" t="s">
        <v>56</v>
      </c>
      <c r="C56" s="7">
        <v>1576</v>
      </c>
      <c r="D56" s="7">
        <v>19</v>
      </c>
      <c r="E56" s="7">
        <v>5</v>
      </c>
      <c r="F56" s="7">
        <f t="shared" si="2"/>
        <v>149720</v>
      </c>
      <c r="G56" s="25">
        <v>40660.8</v>
      </c>
      <c r="H56" s="8">
        <v>10817.66</v>
      </c>
      <c r="I56" s="25">
        <v>11624.58</v>
      </c>
      <c r="J56" s="30">
        <f t="shared" si="3"/>
        <v>86616.96</v>
      </c>
    </row>
    <row r="57" customFormat="1" ht="20" customHeight="1" spans="1:10">
      <c r="A57" s="9"/>
      <c r="B57" s="10"/>
      <c r="C57" s="11">
        <v>365</v>
      </c>
      <c r="D57" s="11">
        <v>14</v>
      </c>
      <c r="E57" s="11">
        <v>5</v>
      </c>
      <c r="F57" s="11">
        <f t="shared" si="2"/>
        <v>25550</v>
      </c>
      <c r="G57" s="25">
        <v>7062.75</v>
      </c>
      <c r="H57" s="17">
        <v>1822.08</v>
      </c>
      <c r="I57" s="25">
        <v>2019.18</v>
      </c>
      <c r="J57" s="30">
        <f t="shared" si="3"/>
        <v>14645.99</v>
      </c>
    </row>
    <row r="58" customFormat="1" ht="20" customHeight="1" spans="1:10">
      <c r="A58" s="12">
        <v>47</v>
      </c>
      <c r="B58" s="13" t="s">
        <v>57</v>
      </c>
      <c r="C58" s="7">
        <v>2084</v>
      </c>
      <c r="D58" s="7">
        <v>19</v>
      </c>
      <c r="E58" s="7">
        <v>5</v>
      </c>
      <c r="F58" s="7">
        <f t="shared" si="2"/>
        <v>197980</v>
      </c>
      <c r="G58" s="25">
        <v>53267.04</v>
      </c>
      <c r="H58" s="8">
        <v>14304.58</v>
      </c>
      <c r="I58" s="25">
        <v>15471.62</v>
      </c>
      <c r="J58" s="30">
        <f t="shared" si="3"/>
        <v>114936.76</v>
      </c>
    </row>
    <row r="59" customFormat="1" ht="20" customHeight="1" spans="1:10">
      <c r="A59" s="12">
        <v>48</v>
      </c>
      <c r="B59" s="13" t="s">
        <v>58</v>
      </c>
      <c r="C59" s="7">
        <v>1648</v>
      </c>
      <c r="D59" s="7">
        <v>19</v>
      </c>
      <c r="E59" s="7">
        <v>5</v>
      </c>
      <c r="F59" s="7">
        <f t="shared" si="2"/>
        <v>156560</v>
      </c>
      <c r="G59" s="25">
        <v>42320.64</v>
      </c>
      <c r="H59" s="8">
        <v>11311.87</v>
      </c>
      <c r="I59" s="25">
        <v>12155.65</v>
      </c>
      <c r="J59" s="30">
        <f t="shared" si="3"/>
        <v>90771.84</v>
      </c>
    </row>
    <row r="60" customFormat="1" ht="20" customHeight="1" spans="1:10">
      <c r="A60" s="12">
        <v>49</v>
      </c>
      <c r="B60" s="19" t="s">
        <v>59</v>
      </c>
      <c r="C60" s="14">
        <v>2907</v>
      </c>
      <c r="D60" s="7">
        <v>19</v>
      </c>
      <c r="E60" s="7">
        <v>5</v>
      </c>
      <c r="F60" s="7">
        <f t="shared" si="2"/>
        <v>276165</v>
      </c>
      <c r="G60" s="25">
        <v>75000.6</v>
      </c>
      <c r="H60" s="8">
        <v>19953.65</v>
      </c>
      <c r="I60" s="25">
        <v>21581.57</v>
      </c>
      <c r="J60" s="30">
        <f t="shared" si="3"/>
        <v>159629.18</v>
      </c>
    </row>
    <row r="61" customFormat="1" ht="20" customHeight="1" spans="1:10">
      <c r="A61" s="12">
        <v>50</v>
      </c>
      <c r="B61" s="28" t="s">
        <v>60</v>
      </c>
      <c r="C61" s="7">
        <v>121</v>
      </c>
      <c r="D61" s="7">
        <v>19</v>
      </c>
      <c r="E61" s="7">
        <v>5</v>
      </c>
      <c r="F61" s="7">
        <f t="shared" si="2"/>
        <v>11495</v>
      </c>
      <c r="G61" s="25">
        <v>1475.52</v>
      </c>
      <c r="H61" s="8">
        <v>398.11</v>
      </c>
      <c r="I61" s="25">
        <v>430.59</v>
      </c>
      <c r="J61" s="30">
        <f t="shared" si="3"/>
        <v>9190.78</v>
      </c>
    </row>
    <row r="62" customFormat="1" ht="20" customHeight="1" spans="1:10">
      <c r="A62" s="12">
        <v>51</v>
      </c>
      <c r="B62" s="13" t="s">
        <v>61</v>
      </c>
      <c r="C62" s="7">
        <v>2218</v>
      </c>
      <c r="D62" s="7">
        <v>19</v>
      </c>
      <c r="E62" s="7">
        <v>5</v>
      </c>
      <c r="F62" s="7">
        <f t="shared" si="2"/>
        <v>210710</v>
      </c>
      <c r="G62" s="25">
        <v>56425.92</v>
      </c>
      <c r="H62" s="8">
        <v>15224.35</v>
      </c>
      <c r="I62" s="25">
        <v>16359.97</v>
      </c>
      <c r="J62" s="30">
        <f t="shared" si="3"/>
        <v>122699.76</v>
      </c>
    </row>
    <row r="63" customFormat="1" ht="20" customHeight="1" spans="1:10">
      <c r="A63" s="12">
        <v>52</v>
      </c>
      <c r="B63" s="13" t="s">
        <v>62</v>
      </c>
      <c r="C63" s="7">
        <v>1333</v>
      </c>
      <c r="D63" s="7">
        <v>19</v>
      </c>
      <c r="E63" s="7">
        <v>5</v>
      </c>
      <c r="F63" s="7">
        <f t="shared" si="2"/>
        <v>126635</v>
      </c>
      <c r="G63" s="25">
        <v>34231.44</v>
      </c>
      <c r="H63" s="8">
        <v>9149.71</v>
      </c>
      <c r="I63" s="25">
        <v>9832.21</v>
      </c>
      <c r="J63" s="30">
        <f t="shared" si="3"/>
        <v>73421.64</v>
      </c>
    </row>
    <row r="64" customFormat="1" ht="20" customHeight="1" spans="1:10">
      <c r="A64" s="5">
        <v>53</v>
      </c>
      <c r="B64" s="6" t="s">
        <v>63</v>
      </c>
      <c r="C64" s="29">
        <v>1677</v>
      </c>
      <c r="D64" s="24">
        <v>18</v>
      </c>
      <c r="E64" s="7">
        <v>5</v>
      </c>
      <c r="F64" s="7">
        <f t="shared" si="2"/>
        <v>150930</v>
      </c>
      <c r="G64" s="25">
        <v>42662.88</v>
      </c>
      <c r="H64" s="8">
        <v>11510.93</v>
      </c>
      <c r="I64" s="25">
        <v>0</v>
      </c>
      <c r="J64" s="30">
        <f t="shared" si="3"/>
        <v>96756.19</v>
      </c>
    </row>
    <row r="65" customFormat="1" ht="20" customHeight="1" spans="1:10">
      <c r="A65" s="9"/>
      <c r="B65" s="10"/>
      <c r="C65" s="18">
        <v>772</v>
      </c>
      <c r="D65" s="11">
        <v>13</v>
      </c>
      <c r="E65" s="11">
        <v>5</v>
      </c>
      <c r="F65" s="11">
        <f t="shared" si="2"/>
        <v>50180</v>
      </c>
      <c r="G65" s="25">
        <v>13093.12</v>
      </c>
      <c r="H65" s="8">
        <v>3372.1</v>
      </c>
      <c r="I65" s="25">
        <v>0</v>
      </c>
      <c r="J65" s="30">
        <f t="shared" si="3"/>
        <v>33714.78</v>
      </c>
    </row>
    <row r="66" customFormat="1" ht="20" customHeight="1" spans="1:10">
      <c r="A66" s="12">
        <v>54</v>
      </c>
      <c r="B66" s="13" t="s">
        <v>64</v>
      </c>
      <c r="C66" s="14">
        <v>2107</v>
      </c>
      <c r="D66" s="7">
        <v>19</v>
      </c>
      <c r="E66" s="7">
        <v>5</v>
      </c>
      <c r="F66" s="7">
        <f t="shared" si="2"/>
        <v>200165</v>
      </c>
      <c r="G66" s="25">
        <v>53854.92</v>
      </c>
      <c r="H66" s="8">
        <v>14462.45</v>
      </c>
      <c r="I66" s="25">
        <v>15642.37</v>
      </c>
      <c r="J66" s="30">
        <f t="shared" si="3"/>
        <v>116205.26</v>
      </c>
    </row>
    <row r="67" customFormat="1" ht="20" customHeight="1" spans="1:10">
      <c r="A67" s="12">
        <v>55</v>
      </c>
      <c r="B67" s="13" t="s">
        <v>65</v>
      </c>
      <c r="C67" s="7">
        <v>1290</v>
      </c>
      <c r="D67" s="7">
        <v>19</v>
      </c>
      <c r="E67" s="7">
        <v>5</v>
      </c>
      <c r="F67" s="7">
        <f t="shared" si="2"/>
        <v>122550</v>
      </c>
      <c r="G67" s="25">
        <v>33127.2</v>
      </c>
      <c r="H67" s="8">
        <v>8854.56</v>
      </c>
      <c r="I67" s="25">
        <v>9515.04</v>
      </c>
      <c r="J67" s="30">
        <f t="shared" si="3"/>
        <v>71053.2</v>
      </c>
    </row>
    <row r="68" customFormat="1" ht="20" customHeight="1" spans="1:10">
      <c r="A68" s="5">
        <v>56</v>
      </c>
      <c r="B68" s="15" t="s">
        <v>66</v>
      </c>
      <c r="C68" s="14">
        <v>1150</v>
      </c>
      <c r="D68" s="7">
        <v>19</v>
      </c>
      <c r="E68" s="7">
        <v>5</v>
      </c>
      <c r="F68" s="7">
        <f t="shared" si="2"/>
        <v>109250</v>
      </c>
      <c r="G68" s="25">
        <v>29532</v>
      </c>
      <c r="H68" s="8">
        <v>7893.6</v>
      </c>
      <c r="I68" s="25">
        <v>8482.4</v>
      </c>
      <c r="J68" s="30">
        <f t="shared" si="3"/>
        <v>63342</v>
      </c>
    </row>
    <row r="69" customFormat="1" ht="20" customHeight="1" spans="1:10">
      <c r="A69" s="9"/>
      <c r="B69" s="16"/>
      <c r="C69" s="18">
        <v>546</v>
      </c>
      <c r="D69" s="11">
        <v>14</v>
      </c>
      <c r="E69" s="11">
        <v>5</v>
      </c>
      <c r="F69" s="11">
        <f t="shared" si="2"/>
        <v>38220</v>
      </c>
      <c r="G69" s="25">
        <v>9347.52</v>
      </c>
      <c r="H69" s="8">
        <v>2384.93</v>
      </c>
      <c r="I69" s="25">
        <v>2013.65</v>
      </c>
      <c r="J69" s="30">
        <f t="shared" si="3"/>
        <v>24473.9</v>
      </c>
    </row>
    <row r="70" customFormat="1" ht="20" customHeight="1" spans="1:10">
      <c r="A70" s="12">
        <v>57</v>
      </c>
      <c r="B70" s="13" t="s">
        <v>67</v>
      </c>
      <c r="C70" s="14">
        <v>367</v>
      </c>
      <c r="D70" s="7">
        <v>19</v>
      </c>
      <c r="E70" s="7">
        <v>5</v>
      </c>
      <c r="F70" s="7">
        <f t="shared" ref="F70:F77" si="4">C70*D70*E70</f>
        <v>34865</v>
      </c>
      <c r="G70" s="25">
        <v>9424.56</v>
      </c>
      <c r="H70" s="8">
        <v>2519.09</v>
      </c>
      <c r="I70" s="25">
        <v>2706.99</v>
      </c>
      <c r="J70" s="30">
        <f t="shared" ref="J70:J108" si="5">F70-G70-H70-I70</f>
        <v>20214.36</v>
      </c>
    </row>
    <row r="71" customFormat="1" ht="20" customHeight="1" spans="1:10">
      <c r="A71" s="12">
        <v>58</v>
      </c>
      <c r="B71" s="13" t="s">
        <v>68</v>
      </c>
      <c r="C71" s="7">
        <v>26</v>
      </c>
      <c r="D71" s="7">
        <v>19</v>
      </c>
      <c r="E71" s="7">
        <v>5</v>
      </c>
      <c r="F71" s="7">
        <f t="shared" si="4"/>
        <v>2470</v>
      </c>
      <c r="G71" s="25">
        <v>667.68</v>
      </c>
      <c r="H71" s="8">
        <v>178.46</v>
      </c>
      <c r="I71" s="25">
        <v>191.78</v>
      </c>
      <c r="J71" s="30">
        <f t="shared" si="5"/>
        <v>1432.08</v>
      </c>
    </row>
    <row r="72" customFormat="1" ht="20" customHeight="1" spans="1:10">
      <c r="A72" s="12">
        <v>59</v>
      </c>
      <c r="B72" s="13" t="s">
        <v>69</v>
      </c>
      <c r="C72" s="7">
        <v>10</v>
      </c>
      <c r="D72" s="7">
        <v>19</v>
      </c>
      <c r="E72" s="7">
        <v>5</v>
      </c>
      <c r="F72" s="7">
        <f t="shared" si="4"/>
        <v>950</v>
      </c>
      <c r="G72" s="25">
        <v>256.8</v>
      </c>
      <c r="H72" s="8">
        <v>68.64</v>
      </c>
      <c r="I72" s="25">
        <v>73.76</v>
      </c>
      <c r="J72" s="30">
        <f t="shared" si="5"/>
        <v>550.8</v>
      </c>
    </row>
    <row r="73" customFormat="1" ht="20" customHeight="1" spans="1:10">
      <c r="A73" s="12">
        <v>60</v>
      </c>
      <c r="B73" s="13" t="s">
        <v>70</v>
      </c>
      <c r="C73" s="7">
        <v>198</v>
      </c>
      <c r="D73" s="7">
        <v>19</v>
      </c>
      <c r="E73" s="7">
        <v>5</v>
      </c>
      <c r="F73" s="7">
        <f t="shared" si="4"/>
        <v>18810</v>
      </c>
      <c r="G73" s="25">
        <v>5084.64</v>
      </c>
      <c r="H73" s="8">
        <v>1359.07</v>
      </c>
      <c r="I73" s="25">
        <v>1460.45</v>
      </c>
      <c r="J73" s="30">
        <f t="shared" si="5"/>
        <v>10905.84</v>
      </c>
    </row>
    <row r="74" customFormat="1" ht="20" customHeight="1" spans="1:10">
      <c r="A74" s="12">
        <v>61</v>
      </c>
      <c r="B74" s="13" t="s">
        <v>71</v>
      </c>
      <c r="C74" s="7">
        <v>2</v>
      </c>
      <c r="D74" s="7">
        <v>19</v>
      </c>
      <c r="E74" s="7">
        <v>5</v>
      </c>
      <c r="F74" s="7">
        <f t="shared" si="4"/>
        <v>190</v>
      </c>
      <c r="G74" s="25">
        <v>51.36</v>
      </c>
      <c r="H74" s="8">
        <v>13.73</v>
      </c>
      <c r="I74" s="25">
        <v>14.75</v>
      </c>
      <c r="J74" s="30">
        <f t="shared" si="5"/>
        <v>110.16</v>
      </c>
    </row>
    <row r="75" customFormat="1" ht="20" customHeight="1" spans="1:10">
      <c r="A75" s="22">
        <v>62</v>
      </c>
      <c r="B75" s="23" t="s">
        <v>72</v>
      </c>
      <c r="C75" s="24">
        <v>0</v>
      </c>
      <c r="D75" s="24">
        <v>19</v>
      </c>
      <c r="E75" s="24">
        <v>5</v>
      </c>
      <c r="F75" s="24">
        <f t="shared" si="4"/>
        <v>0</v>
      </c>
      <c r="G75" s="17">
        <v>0</v>
      </c>
      <c r="H75" s="17">
        <v>0</v>
      </c>
      <c r="I75" s="17">
        <v>0</v>
      </c>
      <c r="J75" s="30">
        <f t="shared" si="5"/>
        <v>0</v>
      </c>
    </row>
    <row r="76" customFormat="1" ht="20" customHeight="1" spans="1:10">
      <c r="A76" s="5">
        <v>63</v>
      </c>
      <c r="B76" s="6" t="s">
        <v>73</v>
      </c>
      <c r="C76" s="7">
        <v>815</v>
      </c>
      <c r="D76" s="7">
        <v>19</v>
      </c>
      <c r="E76" s="7">
        <v>5</v>
      </c>
      <c r="F76" s="7">
        <f t="shared" si="4"/>
        <v>77425</v>
      </c>
      <c r="G76" s="25">
        <v>20929.2</v>
      </c>
      <c r="H76" s="8">
        <v>5594.16</v>
      </c>
      <c r="I76" s="25">
        <v>6011.44</v>
      </c>
      <c r="J76" s="30">
        <f t="shared" si="5"/>
        <v>44890.2</v>
      </c>
    </row>
    <row r="77" customFormat="1" ht="20" customHeight="1" spans="1:10">
      <c r="A77" s="9"/>
      <c r="B77" s="10"/>
      <c r="C77" s="11">
        <v>149</v>
      </c>
      <c r="D77" s="11">
        <v>13</v>
      </c>
      <c r="E77" s="11">
        <v>5</v>
      </c>
      <c r="F77" s="11">
        <f t="shared" si="4"/>
        <v>9685</v>
      </c>
      <c r="G77" s="25">
        <v>2550.88</v>
      </c>
      <c r="H77" s="8">
        <v>650.83</v>
      </c>
      <c r="I77" s="25">
        <v>549.51</v>
      </c>
      <c r="J77" s="30">
        <f t="shared" si="5"/>
        <v>5933.78</v>
      </c>
    </row>
    <row r="78" customFormat="1" ht="20" customHeight="1" spans="1:10">
      <c r="A78" s="12">
        <v>64</v>
      </c>
      <c r="B78" s="13" t="s">
        <v>74</v>
      </c>
      <c r="C78" s="7">
        <v>120</v>
      </c>
      <c r="D78" s="7">
        <v>19</v>
      </c>
      <c r="E78" s="7">
        <v>5</v>
      </c>
      <c r="F78" s="7">
        <f t="shared" ref="F78:F126" si="6">C78*D78*E78</f>
        <v>11400</v>
      </c>
      <c r="G78" s="25">
        <v>3081.6</v>
      </c>
      <c r="H78" s="8">
        <v>823.68</v>
      </c>
      <c r="I78" s="25">
        <v>885.12</v>
      </c>
      <c r="J78" s="30">
        <f t="shared" si="5"/>
        <v>6609.6</v>
      </c>
    </row>
    <row r="79" customFormat="1" ht="20" customHeight="1" spans="1:10">
      <c r="A79" s="12">
        <v>65</v>
      </c>
      <c r="B79" s="13" t="s">
        <v>75</v>
      </c>
      <c r="C79" s="7">
        <v>58</v>
      </c>
      <c r="D79" s="7">
        <v>19</v>
      </c>
      <c r="E79" s="7">
        <v>5</v>
      </c>
      <c r="F79" s="7">
        <f t="shared" si="6"/>
        <v>5510</v>
      </c>
      <c r="G79" s="25">
        <v>1489.44</v>
      </c>
      <c r="H79" s="8">
        <v>398.11</v>
      </c>
      <c r="I79" s="25">
        <v>427.81</v>
      </c>
      <c r="J79" s="30">
        <f t="shared" si="5"/>
        <v>3194.64</v>
      </c>
    </row>
    <row r="80" customFormat="1" ht="20" customHeight="1" spans="1:10">
      <c r="A80" s="12">
        <v>66</v>
      </c>
      <c r="B80" s="13" t="s">
        <v>76</v>
      </c>
      <c r="C80" s="7">
        <v>14</v>
      </c>
      <c r="D80" s="7">
        <v>19</v>
      </c>
      <c r="E80" s="7">
        <v>5</v>
      </c>
      <c r="F80" s="7">
        <f t="shared" si="6"/>
        <v>1330</v>
      </c>
      <c r="G80" s="25">
        <v>359.52</v>
      </c>
      <c r="H80" s="8">
        <v>96.1</v>
      </c>
      <c r="I80" s="25">
        <v>103.26</v>
      </c>
      <c r="J80" s="30">
        <f t="shared" si="5"/>
        <v>771.12</v>
      </c>
    </row>
    <row r="81" customFormat="1" ht="20" customHeight="1" spans="1:10">
      <c r="A81" s="12">
        <v>67</v>
      </c>
      <c r="B81" s="13" t="s">
        <v>77</v>
      </c>
      <c r="C81" s="7">
        <v>25</v>
      </c>
      <c r="D81" s="7">
        <v>19</v>
      </c>
      <c r="E81" s="7">
        <v>5</v>
      </c>
      <c r="F81" s="7">
        <f t="shared" si="6"/>
        <v>2375</v>
      </c>
      <c r="G81" s="25">
        <v>642</v>
      </c>
      <c r="H81" s="8">
        <v>171.6</v>
      </c>
      <c r="I81" s="25">
        <v>184.4</v>
      </c>
      <c r="J81" s="30">
        <f t="shared" si="5"/>
        <v>1377</v>
      </c>
    </row>
    <row r="82" customFormat="1" ht="20" customHeight="1" spans="1:10">
      <c r="A82" s="12">
        <v>68</v>
      </c>
      <c r="B82" s="13" t="s">
        <v>78</v>
      </c>
      <c r="C82" s="7">
        <v>141</v>
      </c>
      <c r="D82" s="7">
        <v>19</v>
      </c>
      <c r="E82" s="7">
        <v>5</v>
      </c>
      <c r="F82" s="7">
        <f t="shared" si="6"/>
        <v>13395</v>
      </c>
      <c r="G82" s="25">
        <v>3620.88</v>
      </c>
      <c r="H82" s="8">
        <v>967.82</v>
      </c>
      <c r="I82" s="25">
        <v>1040.02</v>
      </c>
      <c r="J82" s="30">
        <f t="shared" si="5"/>
        <v>7766.28</v>
      </c>
    </row>
    <row r="83" customFormat="1" ht="20" customHeight="1" spans="1:10">
      <c r="A83" s="12">
        <v>69</v>
      </c>
      <c r="B83" s="13" t="s">
        <v>79</v>
      </c>
      <c r="C83" s="7">
        <v>33</v>
      </c>
      <c r="D83" s="7">
        <v>19</v>
      </c>
      <c r="E83" s="7">
        <v>5</v>
      </c>
      <c r="F83" s="7">
        <f t="shared" si="6"/>
        <v>3135</v>
      </c>
      <c r="G83" s="25">
        <v>847.44</v>
      </c>
      <c r="H83" s="8">
        <v>226.51</v>
      </c>
      <c r="I83" s="25">
        <v>243.41</v>
      </c>
      <c r="J83" s="30">
        <f t="shared" si="5"/>
        <v>1817.64</v>
      </c>
    </row>
    <row r="84" customFormat="1" ht="20" customHeight="1" spans="1:10">
      <c r="A84" s="12">
        <v>70</v>
      </c>
      <c r="B84" s="13" t="s">
        <v>80</v>
      </c>
      <c r="C84" s="7">
        <v>30</v>
      </c>
      <c r="D84" s="7">
        <v>19</v>
      </c>
      <c r="E84" s="7">
        <v>5</v>
      </c>
      <c r="F84" s="7">
        <f t="shared" si="6"/>
        <v>2850</v>
      </c>
      <c r="G84" s="25">
        <v>770.4</v>
      </c>
      <c r="H84" s="8">
        <v>205.92</v>
      </c>
      <c r="I84" s="25">
        <v>221.28</v>
      </c>
      <c r="J84" s="30">
        <f t="shared" si="5"/>
        <v>1652.4</v>
      </c>
    </row>
    <row r="85" customFormat="1" ht="20" customHeight="1" spans="1:10">
      <c r="A85" s="12">
        <v>71</v>
      </c>
      <c r="B85" s="13" t="s">
        <v>81</v>
      </c>
      <c r="C85" s="14">
        <v>40</v>
      </c>
      <c r="D85" s="7">
        <v>19</v>
      </c>
      <c r="E85" s="7">
        <v>5</v>
      </c>
      <c r="F85" s="7">
        <f t="shared" si="6"/>
        <v>3800</v>
      </c>
      <c r="G85" s="25">
        <v>1027.2</v>
      </c>
      <c r="H85" s="8">
        <v>274.56</v>
      </c>
      <c r="I85" s="25">
        <v>295.04</v>
      </c>
      <c r="J85" s="30">
        <f t="shared" si="5"/>
        <v>2203.2</v>
      </c>
    </row>
    <row r="86" customFormat="1" ht="20" customHeight="1" spans="1:10">
      <c r="A86" s="22">
        <v>72</v>
      </c>
      <c r="B86" s="23" t="s">
        <v>82</v>
      </c>
      <c r="C86" s="22">
        <v>0</v>
      </c>
      <c r="D86" s="24">
        <v>19</v>
      </c>
      <c r="E86" s="24">
        <v>5</v>
      </c>
      <c r="F86" s="24">
        <f t="shared" si="6"/>
        <v>0</v>
      </c>
      <c r="G86" s="17">
        <v>0</v>
      </c>
      <c r="H86" s="17">
        <v>0</v>
      </c>
      <c r="I86" s="17">
        <v>0</v>
      </c>
      <c r="J86" s="30">
        <f t="shared" si="5"/>
        <v>0</v>
      </c>
    </row>
    <row r="87" customFormat="1" ht="20" customHeight="1" spans="1:10">
      <c r="A87" s="12">
        <v>73</v>
      </c>
      <c r="B87" s="13" t="s">
        <v>83</v>
      </c>
      <c r="C87" s="14">
        <v>539</v>
      </c>
      <c r="D87" s="7">
        <v>19</v>
      </c>
      <c r="E87" s="7">
        <v>5</v>
      </c>
      <c r="F87" s="7">
        <f t="shared" si="6"/>
        <v>51205</v>
      </c>
      <c r="G87" s="25">
        <v>13841.52</v>
      </c>
      <c r="H87" s="8">
        <v>3699.7</v>
      </c>
      <c r="I87" s="25">
        <v>3975.66</v>
      </c>
      <c r="J87" s="30">
        <f t="shared" si="5"/>
        <v>29688.12</v>
      </c>
    </row>
    <row r="88" customFormat="1" ht="20" customHeight="1" spans="1:10">
      <c r="A88" s="12">
        <v>74</v>
      </c>
      <c r="B88" s="13" t="s">
        <v>84</v>
      </c>
      <c r="C88" s="7">
        <v>461</v>
      </c>
      <c r="D88" s="7">
        <v>19</v>
      </c>
      <c r="E88" s="7">
        <v>5</v>
      </c>
      <c r="F88" s="7">
        <f t="shared" si="6"/>
        <v>43795</v>
      </c>
      <c r="G88" s="25">
        <v>11727.84</v>
      </c>
      <c r="H88" s="8">
        <v>3164.3</v>
      </c>
      <c r="I88" s="25">
        <v>3400.34</v>
      </c>
      <c r="J88" s="30">
        <f t="shared" si="5"/>
        <v>25502.52</v>
      </c>
    </row>
    <row r="89" customFormat="1" ht="20" customHeight="1" spans="1:10">
      <c r="A89" s="12">
        <v>75</v>
      </c>
      <c r="B89" s="13" t="s">
        <v>85</v>
      </c>
      <c r="C89" s="7">
        <v>135</v>
      </c>
      <c r="D89" s="7">
        <v>19</v>
      </c>
      <c r="E89" s="7">
        <v>5</v>
      </c>
      <c r="F89" s="7">
        <f t="shared" si="6"/>
        <v>12825</v>
      </c>
      <c r="G89" s="25">
        <v>3434.4</v>
      </c>
      <c r="H89" s="8">
        <v>926.64</v>
      </c>
      <c r="I89" s="25">
        <v>995.76</v>
      </c>
      <c r="J89" s="30">
        <f t="shared" si="5"/>
        <v>7468.2</v>
      </c>
    </row>
    <row r="90" customFormat="1" ht="20" customHeight="1" spans="1:10">
      <c r="A90" s="22">
        <v>76</v>
      </c>
      <c r="B90" s="23" t="s">
        <v>86</v>
      </c>
      <c r="C90" s="24">
        <v>0</v>
      </c>
      <c r="D90" s="24">
        <v>19</v>
      </c>
      <c r="E90" s="24">
        <v>5</v>
      </c>
      <c r="F90" s="24">
        <f t="shared" si="6"/>
        <v>0</v>
      </c>
      <c r="G90" s="17">
        <v>0</v>
      </c>
      <c r="H90" s="17">
        <v>0</v>
      </c>
      <c r="I90" s="17">
        <v>0</v>
      </c>
      <c r="J90" s="30">
        <f t="shared" si="5"/>
        <v>0</v>
      </c>
    </row>
    <row r="91" customFormat="1" ht="20" customHeight="1" spans="1:10">
      <c r="A91" s="5">
        <v>77</v>
      </c>
      <c r="B91" s="6" t="s">
        <v>87</v>
      </c>
      <c r="C91" s="14">
        <v>531</v>
      </c>
      <c r="D91" s="7">
        <v>19</v>
      </c>
      <c r="E91" s="7">
        <v>5</v>
      </c>
      <c r="F91" s="7">
        <f t="shared" si="6"/>
        <v>50445</v>
      </c>
      <c r="G91" s="25">
        <v>13699.8</v>
      </c>
      <c r="H91" s="8">
        <v>3644.78</v>
      </c>
      <c r="I91" s="25">
        <v>3916.66</v>
      </c>
      <c r="J91" s="30">
        <f t="shared" si="5"/>
        <v>29183.76</v>
      </c>
    </row>
    <row r="92" customFormat="1" ht="20" customHeight="1" spans="1:10">
      <c r="A92" s="9"/>
      <c r="B92" s="10"/>
      <c r="C92" s="11">
        <v>248</v>
      </c>
      <c r="D92" s="11">
        <v>11</v>
      </c>
      <c r="E92" s="11">
        <v>5</v>
      </c>
      <c r="F92" s="11">
        <f t="shared" si="6"/>
        <v>13640</v>
      </c>
      <c r="G92" s="25">
        <v>4265.6</v>
      </c>
      <c r="H92" s="8">
        <v>1083.26</v>
      </c>
      <c r="I92" s="25">
        <v>914.62</v>
      </c>
      <c r="J92" s="30">
        <f t="shared" si="5"/>
        <v>7376.52</v>
      </c>
    </row>
    <row r="93" customFormat="1" ht="20" customHeight="1" spans="1:10">
      <c r="A93" s="12">
        <v>78</v>
      </c>
      <c r="B93" s="13" t="s">
        <v>88</v>
      </c>
      <c r="C93" s="7">
        <v>530</v>
      </c>
      <c r="D93" s="7">
        <v>19</v>
      </c>
      <c r="E93" s="7">
        <v>5</v>
      </c>
      <c r="F93" s="7">
        <f t="shared" si="6"/>
        <v>50350</v>
      </c>
      <c r="G93" s="25">
        <v>13674</v>
      </c>
      <c r="H93" s="8">
        <v>3637.92</v>
      </c>
      <c r="I93" s="25">
        <v>3909.28</v>
      </c>
      <c r="J93" s="30">
        <f t="shared" si="5"/>
        <v>29128.8</v>
      </c>
    </row>
    <row r="94" customFormat="1" ht="20" customHeight="1" spans="1:10">
      <c r="A94" s="12">
        <v>79</v>
      </c>
      <c r="B94" s="13" t="s">
        <v>89</v>
      </c>
      <c r="C94" s="7">
        <v>815</v>
      </c>
      <c r="D94" s="7">
        <v>19</v>
      </c>
      <c r="E94" s="7">
        <v>5</v>
      </c>
      <c r="F94" s="7">
        <f t="shared" si="6"/>
        <v>77425</v>
      </c>
      <c r="G94" s="25">
        <v>21027</v>
      </c>
      <c r="H94" s="8">
        <v>5594.16</v>
      </c>
      <c r="I94" s="25">
        <v>6011.44</v>
      </c>
      <c r="J94" s="30">
        <f t="shared" si="5"/>
        <v>44792.4</v>
      </c>
    </row>
    <row r="95" customFormat="1" ht="20" customHeight="1" spans="1:10">
      <c r="A95" s="12">
        <v>80</v>
      </c>
      <c r="B95" s="13" t="s">
        <v>90</v>
      </c>
      <c r="C95" s="14">
        <v>5</v>
      </c>
      <c r="D95" s="7">
        <v>19</v>
      </c>
      <c r="E95" s="7">
        <v>5</v>
      </c>
      <c r="F95" s="7">
        <f t="shared" si="6"/>
        <v>475</v>
      </c>
      <c r="G95" s="25">
        <v>129</v>
      </c>
      <c r="H95" s="8">
        <v>34.32</v>
      </c>
      <c r="I95" s="25">
        <v>36.88</v>
      </c>
      <c r="J95" s="30">
        <f t="shared" si="5"/>
        <v>274.8</v>
      </c>
    </row>
    <row r="96" customFormat="1" ht="20" customHeight="1" spans="1:10">
      <c r="A96" s="12">
        <v>81</v>
      </c>
      <c r="B96" s="13" t="s">
        <v>91</v>
      </c>
      <c r="C96" s="14">
        <v>6</v>
      </c>
      <c r="D96" s="7">
        <v>19</v>
      </c>
      <c r="E96" s="7">
        <v>5</v>
      </c>
      <c r="F96" s="7">
        <f t="shared" si="6"/>
        <v>570</v>
      </c>
      <c r="G96" s="25">
        <v>154.8</v>
      </c>
      <c r="H96" s="8">
        <v>41.18</v>
      </c>
      <c r="I96" s="25">
        <v>44.26</v>
      </c>
      <c r="J96" s="30">
        <f t="shared" si="5"/>
        <v>329.76</v>
      </c>
    </row>
    <row r="97" customFormat="1" ht="20" customHeight="1" spans="1:10">
      <c r="A97" s="5">
        <v>82</v>
      </c>
      <c r="B97" s="31" t="s">
        <v>92</v>
      </c>
      <c r="C97" s="32">
        <v>382</v>
      </c>
      <c r="D97" s="7">
        <v>19</v>
      </c>
      <c r="E97" s="7">
        <v>5</v>
      </c>
      <c r="F97" s="7">
        <f t="shared" si="6"/>
        <v>36290</v>
      </c>
      <c r="G97" s="25">
        <v>9855.6</v>
      </c>
      <c r="H97" s="8">
        <v>2622.05</v>
      </c>
      <c r="I97" s="25">
        <v>2817.63</v>
      </c>
      <c r="J97" s="30">
        <f t="shared" si="5"/>
        <v>20994.72</v>
      </c>
    </row>
    <row r="98" customFormat="1" ht="20" customHeight="1" spans="1:10">
      <c r="A98" s="9"/>
      <c r="B98" s="33"/>
      <c r="C98" s="11">
        <v>68</v>
      </c>
      <c r="D98" s="11">
        <v>13</v>
      </c>
      <c r="E98" s="11">
        <v>5</v>
      </c>
      <c r="F98" s="11">
        <f t="shared" si="6"/>
        <v>4420</v>
      </c>
      <c r="G98" s="25">
        <v>1169.6</v>
      </c>
      <c r="H98" s="8">
        <v>297.02</v>
      </c>
      <c r="I98" s="25">
        <v>250.78</v>
      </c>
      <c r="J98" s="30">
        <f t="shared" si="5"/>
        <v>2702.6</v>
      </c>
    </row>
    <row r="99" customFormat="1" ht="20" customHeight="1" spans="1:10">
      <c r="A99" s="12">
        <v>83</v>
      </c>
      <c r="B99" s="13" t="s">
        <v>93</v>
      </c>
      <c r="C99" s="7">
        <v>101</v>
      </c>
      <c r="D99" s="7">
        <v>19</v>
      </c>
      <c r="E99" s="7">
        <v>5</v>
      </c>
      <c r="F99" s="7">
        <f t="shared" si="6"/>
        <v>9595</v>
      </c>
      <c r="G99" s="25">
        <v>2605.8</v>
      </c>
      <c r="H99" s="8">
        <v>693.26</v>
      </c>
      <c r="I99" s="25">
        <v>744.98</v>
      </c>
      <c r="J99" s="30">
        <f t="shared" si="5"/>
        <v>5550.96</v>
      </c>
    </row>
    <row r="100" customFormat="1" ht="20" customHeight="1" spans="1:10">
      <c r="A100" s="5">
        <v>84</v>
      </c>
      <c r="B100" s="6" t="s">
        <v>94</v>
      </c>
      <c r="C100" s="7">
        <v>514</v>
      </c>
      <c r="D100" s="7">
        <v>19</v>
      </c>
      <c r="E100" s="7">
        <v>5</v>
      </c>
      <c r="F100" s="7">
        <f t="shared" si="6"/>
        <v>48830</v>
      </c>
      <c r="G100" s="25">
        <v>13261.2</v>
      </c>
      <c r="H100" s="8">
        <v>3528.1</v>
      </c>
      <c r="I100" s="25">
        <v>3791.26</v>
      </c>
      <c r="J100" s="30">
        <f t="shared" si="5"/>
        <v>28249.44</v>
      </c>
    </row>
    <row r="101" customFormat="1" ht="20" customHeight="1" spans="1:10">
      <c r="A101" s="9"/>
      <c r="B101" s="10"/>
      <c r="C101" s="11">
        <v>109</v>
      </c>
      <c r="D101" s="11">
        <v>12</v>
      </c>
      <c r="E101" s="11">
        <v>5</v>
      </c>
      <c r="F101" s="11">
        <f t="shared" si="6"/>
        <v>6540</v>
      </c>
      <c r="G101" s="25">
        <v>1874.8</v>
      </c>
      <c r="H101" s="8">
        <v>476.11</v>
      </c>
      <c r="I101" s="25">
        <v>401.99</v>
      </c>
      <c r="J101" s="30">
        <f t="shared" si="5"/>
        <v>3787.1</v>
      </c>
    </row>
    <row r="102" customFormat="1" ht="20" customHeight="1" spans="1:10">
      <c r="A102" s="12">
        <v>85</v>
      </c>
      <c r="B102" s="13" t="s">
        <v>95</v>
      </c>
      <c r="C102" s="7">
        <v>4</v>
      </c>
      <c r="D102" s="7">
        <v>19</v>
      </c>
      <c r="E102" s="7">
        <v>5</v>
      </c>
      <c r="F102" s="7">
        <f t="shared" si="6"/>
        <v>380</v>
      </c>
      <c r="G102" s="25">
        <v>103.2</v>
      </c>
      <c r="H102" s="8">
        <v>27.46</v>
      </c>
      <c r="I102" s="25">
        <v>29.5</v>
      </c>
      <c r="J102" s="30">
        <f t="shared" si="5"/>
        <v>219.84</v>
      </c>
    </row>
    <row r="103" customFormat="1" ht="20" customHeight="1" spans="1:10">
      <c r="A103" s="12">
        <v>86</v>
      </c>
      <c r="B103" s="13" t="s">
        <v>96</v>
      </c>
      <c r="C103" s="7">
        <v>56</v>
      </c>
      <c r="D103" s="7">
        <v>19</v>
      </c>
      <c r="E103" s="7">
        <v>5</v>
      </c>
      <c r="F103" s="7">
        <f t="shared" si="6"/>
        <v>5320</v>
      </c>
      <c r="G103" s="25">
        <v>1444.8</v>
      </c>
      <c r="H103" s="8">
        <v>384.38</v>
      </c>
      <c r="I103" s="25">
        <v>413.06</v>
      </c>
      <c r="J103" s="30">
        <f t="shared" si="5"/>
        <v>3077.76</v>
      </c>
    </row>
    <row r="104" customFormat="1" ht="20" customHeight="1" spans="1:10">
      <c r="A104" s="12">
        <v>87</v>
      </c>
      <c r="B104" s="13" t="s">
        <v>97</v>
      </c>
      <c r="C104" s="7">
        <v>2</v>
      </c>
      <c r="D104" s="7">
        <v>19</v>
      </c>
      <c r="E104" s="7">
        <v>5</v>
      </c>
      <c r="F104" s="7">
        <f t="shared" si="6"/>
        <v>190</v>
      </c>
      <c r="G104" s="25">
        <v>51.6</v>
      </c>
      <c r="H104" s="8">
        <v>13.73</v>
      </c>
      <c r="I104" s="25">
        <v>14.75</v>
      </c>
      <c r="J104" s="30">
        <f t="shared" si="5"/>
        <v>109.92</v>
      </c>
    </row>
    <row r="105" customFormat="1" ht="20" customHeight="1" spans="1:10">
      <c r="A105" s="22">
        <v>88</v>
      </c>
      <c r="B105" s="23" t="s">
        <v>98</v>
      </c>
      <c r="C105" s="24">
        <v>0</v>
      </c>
      <c r="D105" s="24">
        <v>19</v>
      </c>
      <c r="E105" s="24">
        <v>5</v>
      </c>
      <c r="F105" s="24">
        <f t="shared" si="6"/>
        <v>0</v>
      </c>
      <c r="G105" s="17">
        <v>0</v>
      </c>
      <c r="H105" s="17">
        <v>0</v>
      </c>
      <c r="I105" s="17">
        <v>0</v>
      </c>
      <c r="J105" s="30">
        <f t="shared" si="5"/>
        <v>0</v>
      </c>
    </row>
    <row r="106" customFormat="1" ht="20" customHeight="1" spans="1:10">
      <c r="A106" s="12">
        <v>89</v>
      </c>
      <c r="B106" s="19" t="s">
        <v>99</v>
      </c>
      <c r="C106" s="14">
        <v>2840</v>
      </c>
      <c r="D106" s="7">
        <v>19</v>
      </c>
      <c r="E106" s="7">
        <v>5</v>
      </c>
      <c r="F106" s="7">
        <f t="shared" si="6"/>
        <v>269800</v>
      </c>
      <c r="G106" s="25">
        <v>72590.4</v>
      </c>
      <c r="H106" s="8">
        <v>19493.76</v>
      </c>
      <c r="I106" s="25">
        <v>20947.84</v>
      </c>
      <c r="J106" s="30">
        <f t="shared" si="5"/>
        <v>156768</v>
      </c>
    </row>
    <row r="107" customFormat="1" ht="20" customHeight="1" spans="1:10">
      <c r="A107" s="5">
        <v>90</v>
      </c>
      <c r="B107" s="6" t="s">
        <v>100</v>
      </c>
      <c r="C107" s="7">
        <v>1162</v>
      </c>
      <c r="D107" s="7">
        <v>19</v>
      </c>
      <c r="E107" s="7">
        <v>5</v>
      </c>
      <c r="F107" s="7">
        <f t="shared" si="6"/>
        <v>110390</v>
      </c>
      <c r="G107" s="25">
        <v>29979.6</v>
      </c>
      <c r="H107" s="8">
        <v>7975.97</v>
      </c>
      <c r="I107" s="25">
        <v>8570.91</v>
      </c>
      <c r="J107" s="30">
        <f t="shared" si="5"/>
        <v>63863.52</v>
      </c>
    </row>
    <row r="108" customFormat="1" ht="20" customHeight="1" spans="1:10">
      <c r="A108" s="9"/>
      <c r="B108" s="10"/>
      <c r="C108" s="18">
        <v>616</v>
      </c>
      <c r="D108" s="11">
        <v>13</v>
      </c>
      <c r="E108" s="11">
        <v>5</v>
      </c>
      <c r="F108" s="11">
        <f t="shared" si="6"/>
        <v>40040</v>
      </c>
      <c r="G108" s="25">
        <v>10595.2</v>
      </c>
      <c r="H108" s="8">
        <v>2690.69</v>
      </c>
      <c r="I108" s="25">
        <v>2271.81</v>
      </c>
      <c r="J108" s="30">
        <f t="shared" si="5"/>
        <v>24482.3</v>
      </c>
    </row>
    <row r="109" customFormat="1" ht="20" customHeight="1" spans="1:10">
      <c r="A109" s="12">
        <v>91</v>
      </c>
      <c r="B109" s="13" t="s">
        <v>101</v>
      </c>
      <c r="C109" s="14">
        <v>248</v>
      </c>
      <c r="D109" s="7">
        <v>19</v>
      </c>
      <c r="E109" s="7">
        <v>5</v>
      </c>
      <c r="F109" s="7">
        <f t="shared" si="6"/>
        <v>23560</v>
      </c>
      <c r="G109" s="25">
        <v>6398.4</v>
      </c>
      <c r="H109" s="8">
        <v>1702.27</v>
      </c>
      <c r="I109" s="25">
        <v>1829.25</v>
      </c>
      <c r="J109" s="30">
        <f t="shared" ref="J109:J126" si="7">F109-G109-H109-I109</f>
        <v>13630.08</v>
      </c>
    </row>
    <row r="110" customFormat="1" ht="20" customHeight="1" spans="1:10">
      <c r="A110" s="12">
        <v>92</v>
      </c>
      <c r="B110" s="19" t="s">
        <v>102</v>
      </c>
      <c r="C110" s="14">
        <v>83</v>
      </c>
      <c r="D110" s="7">
        <v>19</v>
      </c>
      <c r="E110" s="7">
        <v>5</v>
      </c>
      <c r="F110" s="7">
        <f t="shared" si="6"/>
        <v>7885</v>
      </c>
      <c r="G110" s="25">
        <v>2141.4</v>
      </c>
      <c r="H110" s="8">
        <v>569.71</v>
      </c>
      <c r="I110" s="25">
        <v>612.21</v>
      </c>
      <c r="J110" s="30">
        <f t="shared" si="7"/>
        <v>4561.68</v>
      </c>
    </row>
    <row r="111" customFormat="1" ht="20" customHeight="1" spans="1:10">
      <c r="A111" s="12">
        <v>93</v>
      </c>
      <c r="B111" s="13" t="s">
        <v>103</v>
      </c>
      <c r="C111" s="7">
        <v>87</v>
      </c>
      <c r="D111" s="7">
        <v>19</v>
      </c>
      <c r="E111" s="7">
        <v>5</v>
      </c>
      <c r="F111" s="7">
        <f t="shared" si="6"/>
        <v>8265</v>
      </c>
      <c r="G111" s="25">
        <v>2244.6</v>
      </c>
      <c r="H111" s="8">
        <v>597.17</v>
      </c>
      <c r="I111" s="25">
        <v>641.71</v>
      </c>
      <c r="J111" s="30">
        <f t="shared" si="7"/>
        <v>4781.52</v>
      </c>
    </row>
    <row r="112" customFormat="1" ht="20" customHeight="1" spans="1:10">
      <c r="A112" s="12">
        <v>94</v>
      </c>
      <c r="B112" s="13" t="s">
        <v>104</v>
      </c>
      <c r="C112" s="7">
        <v>4</v>
      </c>
      <c r="D112" s="7">
        <v>19</v>
      </c>
      <c r="E112" s="7">
        <v>5</v>
      </c>
      <c r="F112" s="7">
        <f t="shared" si="6"/>
        <v>380</v>
      </c>
      <c r="G112" s="25">
        <v>103.2</v>
      </c>
      <c r="H112" s="8">
        <v>27.46</v>
      </c>
      <c r="I112" s="25">
        <v>29.5</v>
      </c>
      <c r="J112" s="30">
        <f t="shared" si="7"/>
        <v>219.84</v>
      </c>
    </row>
    <row r="113" customFormat="1" ht="20" customHeight="1" spans="1:10">
      <c r="A113" s="12">
        <v>95</v>
      </c>
      <c r="B113" s="13" t="s">
        <v>105</v>
      </c>
      <c r="C113" s="7">
        <v>2</v>
      </c>
      <c r="D113" s="7">
        <v>19</v>
      </c>
      <c r="E113" s="7">
        <v>5</v>
      </c>
      <c r="F113" s="7">
        <f t="shared" si="6"/>
        <v>190</v>
      </c>
      <c r="G113" s="25">
        <v>51.6</v>
      </c>
      <c r="H113" s="8">
        <v>13.73</v>
      </c>
      <c r="I113" s="25">
        <v>14.75</v>
      </c>
      <c r="J113" s="30">
        <f t="shared" si="7"/>
        <v>109.92</v>
      </c>
    </row>
    <row r="114" customFormat="1" ht="20" customHeight="1" spans="1:10">
      <c r="A114" s="12">
        <v>96</v>
      </c>
      <c r="B114" s="13" t="s">
        <v>106</v>
      </c>
      <c r="C114" s="7">
        <v>20</v>
      </c>
      <c r="D114" s="7">
        <v>19</v>
      </c>
      <c r="E114" s="7">
        <v>5</v>
      </c>
      <c r="F114" s="7">
        <f t="shared" si="6"/>
        <v>1900</v>
      </c>
      <c r="G114" s="25">
        <v>516</v>
      </c>
      <c r="H114" s="8">
        <v>137.28</v>
      </c>
      <c r="I114" s="25">
        <v>147.52</v>
      </c>
      <c r="J114" s="30">
        <f t="shared" si="7"/>
        <v>1099.2</v>
      </c>
    </row>
    <row r="115" customFormat="1" ht="20" customHeight="1" spans="1:10">
      <c r="A115" s="5">
        <v>97</v>
      </c>
      <c r="B115" s="6" t="s">
        <v>107</v>
      </c>
      <c r="C115" s="29">
        <v>1846</v>
      </c>
      <c r="D115" s="7">
        <v>14</v>
      </c>
      <c r="E115" s="7">
        <v>5</v>
      </c>
      <c r="F115" s="7">
        <f t="shared" si="6"/>
        <v>129220</v>
      </c>
      <c r="G115" s="25">
        <v>47626.8</v>
      </c>
      <c r="H115" s="8">
        <v>12670.94</v>
      </c>
      <c r="I115" s="25">
        <v>13704.7</v>
      </c>
      <c r="J115" s="30">
        <f t="shared" si="7"/>
        <v>55217.56</v>
      </c>
    </row>
    <row r="116" customFormat="1" ht="20" customHeight="1" spans="1:10">
      <c r="A116" s="9"/>
      <c r="B116" s="10"/>
      <c r="C116" s="11">
        <v>764</v>
      </c>
      <c r="D116" s="11">
        <v>10</v>
      </c>
      <c r="E116" s="11">
        <v>5</v>
      </c>
      <c r="F116" s="11">
        <f t="shared" si="6"/>
        <v>38200</v>
      </c>
      <c r="G116" s="25">
        <v>13140.8</v>
      </c>
      <c r="H116" s="8">
        <v>3337.15</v>
      </c>
      <c r="I116" s="25">
        <v>4253.95</v>
      </c>
      <c r="J116" s="30">
        <f t="shared" si="7"/>
        <v>17468.1</v>
      </c>
    </row>
    <row r="117" customFormat="1" ht="20" customHeight="1" spans="1:10">
      <c r="A117" s="12">
        <v>98</v>
      </c>
      <c r="B117" s="13" t="s">
        <v>108</v>
      </c>
      <c r="C117" s="7">
        <v>226</v>
      </c>
      <c r="D117" s="7">
        <v>19</v>
      </c>
      <c r="E117" s="7">
        <v>5</v>
      </c>
      <c r="F117" s="7">
        <f t="shared" si="6"/>
        <v>21470</v>
      </c>
      <c r="G117" s="25">
        <v>5749.44</v>
      </c>
      <c r="H117" s="8">
        <v>1551.26</v>
      </c>
      <c r="I117" s="25">
        <v>1677.82</v>
      </c>
      <c r="J117" s="30">
        <f t="shared" si="7"/>
        <v>12491.48</v>
      </c>
    </row>
    <row r="118" customFormat="1" ht="20" customHeight="1" spans="1:10">
      <c r="A118" s="12">
        <v>99</v>
      </c>
      <c r="B118" s="13" t="s">
        <v>109</v>
      </c>
      <c r="C118" s="7">
        <v>6</v>
      </c>
      <c r="D118" s="7">
        <v>19</v>
      </c>
      <c r="E118" s="7">
        <v>5</v>
      </c>
      <c r="F118" s="7">
        <f t="shared" si="6"/>
        <v>570</v>
      </c>
      <c r="G118" s="25">
        <v>152.64</v>
      </c>
      <c r="H118" s="8">
        <v>41.18</v>
      </c>
      <c r="I118" s="25">
        <v>44.54</v>
      </c>
      <c r="J118" s="30">
        <f t="shared" si="7"/>
        <v>331.64</v>
      </c>
    </row>
    <row r="119" customFormat="1" ht="20" customHeight="1" spans="1:10">
      <c r="A119" s="12">
        <v>100</v>
      </c>
      <c r="B119" s="13" t="s">
        <v>110</v>
      </c>
      <c r="C119" s="7">
        <v>282</v>
      </c>
      <c r="D119" s="7">
        <v>19</v>
      </c>
      <c r="E119" s="7">
        <v>5</v>
      </c>
      <c r="F119" s="7">
        <f t="shared" si="6"/>
        <v>26790</v>
      </c>
      <c r="G119" s="25">
        <v>7174.08</v>
      </c>
      <c r="H119" s="8">
        <v>1935.65</v>
      </c>
      <c r="I119" s="25">
        <v>2093.57</v>
      </c>
      <c r="J119" s="30">
        <f t="shared" si="7"/>
        <v>15586.7</v>
      </c>
    </row>
    <row r="120" customFormat="1" ht="20" customHeight="1" spans="1:10">
      <c r="A120" s="12">
        <v>101</v>
      </c>
      <c r="B120" s="13" t="s">
        <v>111</v>
      </c>
      <c r="C120" s="7">
        <v>34</v>
      </c>
      <c r="D120" s="7">
        <v>19</v>
      </c>
      <c r="E120" s="7">
        <v>5</v>
      </c>
      <c r="F120" s="7">
        <f t="shared" si="6"/>
        <v>3230</v>
      </c>
      <c r="G120" s="25">
        <v>864.96</v>
      </c>
      <c r="H120" s="8">
        <v>233.38</v>
      </c>
      <c r="I120" s="25">
        <v>252.42</v>
      </c>
      <c r="J120" s="30">
        <f t="shared" si="7"/>
        <v>1879.24</v>
      </c>
    </row>
    <row r="121" customFormat="1" ht="20" customHeight="1" spans="1:10">
      <c r="A121" s="12">
        <v>102</v>
      </c>
      <c r="B121" s="13" t="s">
        <v>112</v>
      </c>
      <c r="C121" s="7">
        <v>191</v>
      </c>
      <c r="D121" s="7">
        <v>19</v>
      </c>
      <c r="E121" s="7">
        <v>5</v>
      </c>
      <c r="F121" s="7">
        <f t="shared" si="6"/>
        <v>18145</v>
      </c>
      <c r="G121" s="25">
        <v>4859.04</v>
      </c>
      <c r="H121" s="8">
        <v>1311.02</v>
      </c>
      <c r="I121" s="25">
        <v>1417.98</v>
      </c>
      <c r="J121" s="30">
        <f t="shared" si="7"/>
        <v>10556.96</v>
      </c>
    </row>
    <row r="122" customFormat="1" ht="20" customHeight="1" spans="1:10">
      <c r="A122" s="12">
        <v>103</v>
      </c>
      <c r="B122" s="13" t="s">
        <v>113</v>
      </c>
      <c r="C122" s="7">
        <v>83</v>
      </c>
      <c r="D122" s="7">
        <v>19</v>
      </c>
      <c r="E122" s="7">
        <v>5</v>
      </c>
      <c r="F122" s="7">
        <f t="shared" si="6"/>
        <v>7885</v>
      </c>
      <c r="G122" s="25">
        <v>2111.52</v>
      </c>
      <c r="H122" s="8">
        <v>569.71</v>
      </c>
      <c r="I122" s="25">
        <v>616.19</v>
      </c>
      <c r="J122" s="30">
        <f t="shared" si="7"/>
        <v>4587.58</v>
      </c>
    </row>
    <row r="123" customFormat="1" ht="20" customHeight="1" spans="1:10">
      <c r="A123" s="5">
        <v>104</v>
      </c>
      <c r="B123" s="6" t="s">
        <v>114</v>
      </c>
      <c r="C123" s="29">
        <v>1807</v>
      </c>
      <c r="D123" s="7">
        <v>15</v>
      </c>
      <c r="E123" s="7">
        <v>5</v>
      </c>
      <c r="F123" s="7">
        <f t="shared" si="6"/>
        <v>135525</v>
      </c>
      <c r="G123" s="25">
        <v>45970.08</v>
      </c>
      <c r="H123" s="8">
        <v>12403.25</v>
      </c>
      <c r="I123" s="25">
        <v>13415.17</v>
      </c>
      <c r="J123" s="30">
        <f t="shared" si="7"/>
        <v>63736.5</v>
      </c>
    </row>
    <row r="124" customFormat="1" ht="20" customHeight="1" spans="1:10">
      <c r="A124" s="9"/>
      <c r="B124" s="10"/>
      <c r="C124" s="11">
        <v>768</v>
      </c>
      <c r="D124" s="11">
        <v>10</v>
      </c>
      <c r="E124" s="11">
        <v>5</v>
      </c>
      <c r="F124" s="11">
        <f t="shared" si="6"/>
        <v>38400</v>
      </c>
      <c r="G124" s="25">
        <v>13025.28</v>
      </c>
      <c r="H124" s="8">
        <v>3354.62</v>
      </c>
      <c r="I124" s="25">
        <v>2850.82</v>
      </c>
      <c r="J124" s="30">
        <f t="shared" si="7"/>
        <v>19169.28</v>
      </c>
    </row>
    <row r="125" customFormat="1" ht="20" customHeight="1" spans="1:10">
      <c r="A125" s="5">
        <v>105</v>
      </c>
      <c r="B125" s="6" t="s">
        <v>115</v>
      </c>
      <c r="C125" s="7">
        <v>1424</v>
      </c>
      <c r="D125" s="7">
        <v>19</v>
      </c>
      <c r="E125" s="7">
        <v>5</v>
      </c>
      <c r="F125" s="7">
        <f t="shared" si="6"/>
        <v>135280</v>
      </c>
      <c r="G125" s="25">
        <v>36739.2</v>
      </c>
      <c r="H125" s="8">
        <v>9774.34</v>
      </c>
      <c r="I125" s="25">
        <v>10571.78</v>
      </c>
      <c r="J125" s="30">
        <f t="shared" si="7"/>
        <v>78194.68</v>
      </c>
    </row>
    <row r="126" customFormat="1" ht="20" customHeight="1" spans="1:10">
      <c r="A126" s="9"/>
      <c r="B126" s="10"/>
      <c r="C126" s="11">
        <v>659</v>
      </c>
      <c r="D126" s="11">
        <v>13</v>
      </c>
      <c r="E126" s="11">
        <v>5</v>
      </c>
      <c r="F126" s="11">
        <f t="shared" si="6"/>
        <v>42835</v>
      </c>
      <c r="G126" s="25">
        <v>11334.8</v>
      </c>
      <c r="H126" s="8">
        <v>2878.51</v>
      </c>
      <c r="I126" s="25">
        <v>2446.21</v>
      </c>
      <c r="J126" s="30">
        <f t="shared" si="7"/>
        <v>26175.48</v>
      </c>
    </row>
    <row r="127" customFormat="1" ht="20" customHeight="1" spans="1:10">
      <c r="A127" s="12">
        <v>106</v>
      </c>
      <c r="B127" s="13" t="s">
        <v>116</v>
      </c>
      <c r="C127" s="7">
        <v>1221</v>
      </c>
      <c r="D127" s="7">
        <v>19</v>
      </c>
      <c r="E127" s="7">
        <v>5</v>
      </c>
      <c r="F127" s="7">
        <f t="shared" ref="F127:F134" si="8">C127*D127*E127</f>
        <v>115995</v>
      </c>
      <c r="G127" s="25">
        <v>31208.76</v>
      </c>
      <c r="H127" s="8">
        <v>8380.94</v>
      </c>
      <c r="I127" s="25">
        <v>9064.7</v>
      </c>
      <c r="J127" s="30">
        <f t="shared" ref="J127:J135" si="9">F127-G127-H127-I127</f>
        <v>67340.6</v>
      </c>
    </row>
    <row r="128" customFormat="1" ht="20" customHeight="1" spans="1:10">
      <c r="A128" s="12">
        <v>107</v>
      </c>
      <c r="B128" s="13" t="s">
        <v>117</v>
      </c>
      <c r="C128" s="7">
        <v>798</v>
      </c>
      <c r="D128" s="7">
        <v>19</v>
      </c>
      <c r="E128" s="7">
        <v>5</v>
      </c>
      <c r="F128" s="7">
        <f t="shared" si="8"/>
        <v>75810</v>
      </c>
      <c r="G128" s="25">
        <v>20588.4</v>
      </c>
      <c r="H128" s="8">
        <v>5477.47</v>
      </c>
      <c r="I128" s="25">
        <v>5924.35</v>
      </c>
      <c r="J128" s="30">
        <f t="shared" si="9"/>
        <v>43819.78</v>
      </c>
    </row>
    <row r="129" customFormat="1" ht="20" customHeight="1" spans="1:10">
      <c r="A129" s="12">
        <v>108</v>
      </c>
      <c r="B129" s="13" t="s">
        <v>118</v>
      </c>
      <c r="C129" s="14">
        <v>2033</v>
      </c>
      <c r="D129" s="7">
        <v>19</v>
      </c>
      <c r="E129" s="7">
        <v>5</v>
      </c>
      <c r="F129" s="7">
        <f t="shared" si="8"/>
        <v>193135</v>
      </c>
      <c r="G129" s="25">
        <v>52207.44</v>
      </c>
      <c r="H129" s="8">
        <v>13954.51</v>
      </c>
      <c r="I129" s="25">
        <v>14995.41</v>
      </c>
      <c r="J129" s="30">
        <f t="shared" si="9"/>
        <v>111977.64</v>
      </c>
    </row>
    <row r="130" customFormat="1" ht="20" customHeight="1" spans="1:10">
      <c r="A130" s="12">
        <v>109</v>
      </c>
      <c r="B130" s="13" t="s">
        <v>119</v>
      </c>
      <c r="C130" s="7">
        <v>464</v>
      </c>
      <c r="D130" s="7">
        <v>19</v>
      </c>
      <c r="E130" s="7">
        <v>5</v>
      </c>
      <c r="F130" s="7">
        <f t="shared" si="8"/>
        <v>44080</v>
      </c>
      <c r="G130" s="25">
        <v>11971.2</v>
      </c>
      <c r="H130" s="8">
        <v>3184.9</v>
      </c>
      <c r="I130" s="25">
        <v>3444.74</v>
      </c>
      <c r="J130" s="30">
        <f t="shared" si="9"/>
        <v>25479.16</v>
      </c>
    </row>
    <row r="131" customFormat="1" ht="20" customHeight="1" spans="1:10">
      <c r="A131" s="12">
        <v>110</v>
      </c>
      <c r="B131" s="13" t="s">
        <v>120</v>
      </c>
      <c r="C131" s="7">
        <v>389</v>
      </c>
      <c r="D131" s="7">
        <v>19</v>
      </c>
      <c r="E131" s="7">
        <v>5</v>
      </c>
      <c r="F131" s="7">
        <f t="shared" si="8"/>
        <v>36955</v>
      </c>
      <c r="G131" s="25">
        <v>9896.16</v>
      </c>
      <c r="H131" s="8">
        <v>2670.1</v>
      </c>
      <c r="I131" s="25">
        <v>2887.94</v>
      </c>
      <c r="J131" s="30">
        <f t="shared" si="9"/>
        <v>21500.8</v>
      </c>
    </row>
    <row r="132" customFormat="1" ht="20" customHeight="1" spans="1:10">
      <c r="A132" s="12">
        <v>111</v>
      </c>
      <c r="B132" s="19" t="s">
        <v>121</v>
      </c>
      <c r="C132" s="14">
        <v>1509</v>
      </c>
      <c r="D132" s="7">
        <v>19</v>
      </c>
      <c r="E132" s="7">
        <v>5</v>
      </c>
      <c r="F132" s="7">
        <f t="shared" si="8"/>
        <v>143355</v>
      </c>
      <c r="G132" s="25">
        <v>38932.2</v>
      </c>
      <c r="H132" s="8">
        <v>10357.78</v>
      </c>
      <c r="I132" s="25">
        <v>11130.38</v>
      </c>
      <c r="J132" s="30">
        <f t="shared" si="9"/>
        <v>82934.64</v>
      </c>
    </row>
    <row r="133" customFormat="1" ht="20" customHeight="1" spans="1:10">
      <c r="A133" s="12">
        <v>112</v>
      </c>
      <c r="B133" s="34" t="s">
        <v>122</v>
      </c>
      <c r="C133" s="32">
        <v>784</v>
      </c>
      <c r="D133" s="7">
        <v>19</v>
      </c>
      <c r="E133" s="7">
        <v>5</v>
      </c>
      <c r="F133" s="7">
        <f t="shared" si="8"/>
        <v>74480</v>
      </c>
      <c r="G133" s="25">
        <v>20227.2</v>
      </c>
      <c r="H133" s="8">
        <v>5381.38</v>
      </c>
      <c r="I133" s="25">
        <v>5782.78</v>
      </c>
      <c r="J133" s="30">
        <f t="shared" si="9"/>
        <v>43088.64</v>
      </c>
    </row>
    <row r="134" customFormat="1" ht="20" customHeight="1" spans="1:10">
      <c r="A134" s="12"/>
      <c r="B134" s="34"/>
      <c r="C134" s="11">
        <v>223</v>
      </c>
      <c r="D134" s="11">
        <v>12</v>
      </c>
      <c r="E134" s="11">
        <v>5</v>
      </c>
      <c r="F134" s="11">
        <f t="shared" si="8"/>
        <v>13380</v>
      </c>
      <c r="G134" s="25">
        <v>3835.6</v>
      </c>
      <c r="H134" s="8">
        <v>974.06</v>
      </c>
      <c r="I134" s="25">
        <v>822.42</v>
      </c>
      <c r="J134" s="30">
        <f t="shared" si="9"/>
        <v>7747.92</v>
      </c>
    </row>
    <row r="135" customFormat="1" ht="20" customHeight="1" spans="1:10">
      <c r="A135" s="35" t="s">
        <v>123</v>
      </c>
      <c r="B135" s="36"/>
      <c r="C135" s="37">
        <f>SUM(C3:C134)</f>
        <v>66831</v>
      </c>
      <c r="D135" s="7"/>
      <c r="E135" s="38">
        <v>5</v>
      </c>
      <c r="F135" s="37">
        <f>SUM(F3:F134)</f>
        <v>6023030</v>
      </c>
      <c r="G135" s="39">
        <f>SUM(G3:G134)</f>
        <v>1655777.4</v>
      </c>
      <c r="H135" s="39">
        <f>SUM(H3:H134)</f>
        <v>441553.02</v>
      </c>
      <c r="I135" s="39">
        <f>SUM(I3:I134)</f>
        <v>456412.71</v>
      </c>
      <c r="J135" s="42">
        <f t="shared" si="9"/>
        <v>3469286.87</v>
      </c>
    </row>
    <row r="136" customFormat="1" spans="1:10">
      <c r="A136" s="40"/>
      <c r="B136" s="40"/>
      <c r="C136" s="40"/>
      <c r="D136" s="40"/>
      <c r="E136" s="40"/>
      <c r="F136" s="40"/>
      <c r="G136" s="40"/>
      <c r="H136" s="40"/>
      <c r="I136" s="40"/>
      <c r="J136" s="30">
        <f>SUM(J3:J134)</f>
        <v>3469286.87</v>
      </c>
    </row>
    <row r="138" customFormat="1" spans="2:9">
      <c r="B138" t="s">
        <v>124</v>
      </c>
      <c r="G138" t="s">
        <v>125</v>
      </c>
      <c r="I138" t="s">
        <v>126</v>
      </c>
    </row>
    <row r="140" customFormat="1" spans="6:7">
      <c r="F140" s="41"/>
      <c r="G140" s="41"/>
    </row>
    <row r="141" customFormat="1" spans="6:7">
      <c r="F141" s="41"/>
      <c r="G141" s="41"/>
    </row>
    <row r="142" customFormat="1" spans="6:7">
      <c r="F142" s="41"/>
      <c r="G142" s="41"/>
    </row>
    <row r="143" customFormat="1" spans="6:7">
      <c r="F143" s="41"/>
      <c r="G143" s="41"/>
    </row>
    <row r="144" customFormat="1" spans="6:7">
      <c r="F144" s="41"/>
      <c r="G144" s="41"/>
    </row>
    <row r="145" customFormat="1" spans="6:7">
      <c r="F145" s="41"/>
      <c r="G145" s="41"/>
    </row>
  </sheetData>
  <autoFilter xmlns:etc="http://www.wps.cn/officeDocument/2017/etCustomData" ref="A2:J136" etc:filterBottomFollowUsedRange="0">
    <extLst/>
  </autoFilter>
  <mergeCells count="42">
    <mergeCell ref="A1:J1"/>
    <mergeCell ref="A135:B135"/>
    <mergeCell ref="A3:A4"/>
    <mergeCell ref="A7:A8"/>
    <mergeCell ref="A9:A10"/>
    <mergeCell ref="A11:A12"/>
    <mergeCell ref="A22:A23"/>
    <mergeCell ref="A28:A29"/>
    <mergeCell ref="A46:A47"/>
    <mergeCell ref="A54:A55"/>
    <mergeCell ref="A56:A57"/>
    <mergeCell ref="A64:A65"/>
    <mergeCell ref="A68:A69"/>
    <mergeCell ref="A76:A77"/>
    <mergeCell ref="A91:A92"/>
    <mergeCell ref="A97:A98"/>
    <mergeCell ref="A100:A101"/>
    <mergeCell ref="A107:A108"/>
    <mergeCell ref="A115:A116"/>
    <mergeCell ref="A123:A124"/>
    <mergeCell ref="A125:A126"/>
    <mergeCell ref="A133:A134"/>
    <mergeCell ref="B3:B4"/>
    <mergeCell ref="B7:B8"/>
    <mergeCell ref="B9:B10"/>
    <mergeCell ref="B11:B12"/>
    <mergeCell ref="B22:B23"/>
    <mergeCell ref="B28:B29"/>
    <mergeCell ref="B46:B47"/>
    <mergeCell ref="B54:B55"/>
    <mergeCell ref="B56:B57"/>
    <mergeCell ref="B64:B65"/>
    <mergeCell ref="B68:B69"/>
    <mergeCell ref="B76:B77"/>
    <mergeCell ref="B91:B92"/>
    <mergeCell ref="B97:B98"/>
    <mergeCell ref="B100:B101"/>
    <mergeCell ref="B107:B108"/>
    <mergeCell ref="B115:B116"/>
    <mergeCell ref="B123:B124"/>
    <mergeCell ref="B125:B126"/>
    <mergeCell ref="B133:B134"/>
  </mergeCells>
  <pageMargins left="0.393055555555556" right="0.393055555555556" top="0.236111111111111" bottom="0.196527777777778" header="0.354166666666667" footer="0.196527777777778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Unique</cp:lastModifiedBy>
  <dcterms:created xsi:type="dcterms:W3CDTF">2023-12-25T02:23:00Z</dcterms:created>
  <dcterms:modified xsi:type="dcterms:W3CDTF">2024-07-09T01:49:00Z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5D035AC19B23492FBBAEE4F54E5664BC_11</vt:lpwstr>
  </property>
  <property fmtid="{D5CDD505-2E9C-101B-9397-08002B2CF9AE}" pid="3" name="KSOProductBuildVer">
    <vt:lpwstr>2052-12.1.0.17440</vt:lpwstr>
  </property>
</Properties>
</file>