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28" windowHeight="9780" firstSheet="1"/>
  </bookViews>
  <sheets>
    <sheet name="2024年7月" sheetId="2" r:id="rId1"/>
  </sheets>
  <definedNames>
    <definedName name="_xlnm._FilterDatabase" localSheetId="0" hidden="1">'2024年7月'!$A$2:$I$124</definedName>
    <definedName name="_xlnm.Print_Titles" localSheetId="0">'2024年7月'!$1:$2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<sst xmlns="http://schemas.openxmlformats.org/spreadsheetml/2006/main" count="125" uniqueCount="125">
  <si>
    <t>2024年7月学生营养改善计划大宗食材结算汇总表</t>
  </si>
  <si>
    <t>序号</t>
  </si>
  <si>
    <t>学校名称</t>
  </si>
  <si>
    <t>受益
学生数</t>
  </si>
  <si>
    <t>供应天数</t>
  </si>
  <si>
    <t>标准5元/天</t>
  </si>
  <si>
    <t>申请资金(元)</t>
  </si>
  <si>
    <t>政府“六统一”采购牛奶资金(元)</t>
  </si>
  <si>
    <t>政府“六统一”采购鸡蛋资金(元)</t>
  </si>
  <si>
    <t>拨付学校资金(元)</t>
  </si>
  <si>
    <t>兴镇初级中学</t>
  </si>
  <si>
    <t>兴镇中心小学</t>
  </si>
  <si>
    <t>兴镇桑楼小学</t>
  </si>
  <si>
    <t>雏鹰学校</t>
  </si>
  <si>
    <t>芳草地学校</t>
  </si>
  <si>
    <t>丰阳学校</t>
  </si>
  <si>
    <t>尧山小学</t>
  </si>
  <si>
    <t>梦圆学校</t>
  </si>
  <si>
    <t>桥陵镇中心小学</t>
  </si>
  <si>
    <t>桥陵镇桥陵小学</t>
  </si>
  <si>
    <t>桥陵镇坊里振东小学</t>
  </si>
  <si>
    <t>桥陵镇三合小学</t>
  </si>
  <si>
    <t>桥陵镇十里铺小学</t>
  </si>
  <si>
    <t>桥陵镇后泉小学</t>
  </si>
  <si>
    <t>第十二小学</t>
  </si>
  <si>
    <t>苏坊镇九年制学校</t>
  </si>
  <si>
    <t>苏坊镇姚古小学</t>
  </si>
  <si>
    <t>苏坊镇苏坊小学</t>
  </si>
  <si>
    <t>苏坊镇北二小学</t>
  </si>
  <si>
    <t>荆姚镇东街小学</t>
  </si>
  <si>
    <t>荆姚镇九年制学校</t>
  </si>
  <si>
    <t>荆姚镇王子村小学</t>
  </si>
  <si>
    <t>荆姚镇荆中小学</t>
  </si>
  <si>
    <t>荆姚镇甜水井小学</t>
  </si>
  <si>
    <t>荆姚镇原任小学</t>
  </si>
  <si>
    <t>荆姚镇富王小学</t>
  </si>
  <si>
    <t>荆姚镇魏村小学</t>
  </si>
  <si>
    <t>荆姚镇璋宝小学</t>
  </si>
  <si>
    <t>荆姚镇东宣化小学</t>
  </si>
  <si>
    <t>桥陵镇义龙小学</t>
  </si>
  <si>
    <t>龙阳镇中心小学</t>
  </si>
  <si>
    <t>龙池镇五更小学</t>
  </si>
  <si>
    <t>龙池镇钤铒小学</t>
  </si>
  <si>
    <t>龙池镇金星小学</t>
  </si>
  <si>
    <t>龙池镇中心小学</t>
  </si>
  <si>
    <t>党睦镇中心小学</t>
  </si>
  <si>
    <t>党睦镇党北小学</t>
  </si>
  <si>
    <t>党睦镇初级中学</t>
  </si>
  <si>
    <t>党睦镇秦家小学</t>
  </si>
  <si>
    <t>党睦镇孝通小学</t>
  </si>
  <si>
    <t>党睦镇樊家小学</t>
  </si>
  <si>
    <t>陈庄镇白卤村小学</t>
  </si>
  <si>
    <t>陈庄镇东鲁村小学</t>
  </si>
  <si>
    <t>陈庄镇富新村小学</t>
  </si>
  <si>
    <t>陈庄镇九年制学校</t>
  </si>
  <si>
    <t>兴华学校</t>
  </si>
  <si>
    <t>南街小学</t>
  </si>
  <si>
    <t>东街小学</t>
  </si>
  <si>
    <t>城南第一小学</t>
  </si>
  <si>
    <t>特殊教育学校</t>
  </si>
  <si>
    <t>古镇小学</t>
  </si>
  <si>
    <t>东槐院小学</t>
  </si>
  <si>
    <t>桥山中学</t>
  </si>
  <si>
    <t>北关小学</t>
  </si>
  <si>
    <t>孙镇中心小学</t>
  </si>
  <si>
    <t>孙镇初级中学</t>
  </si>
  <si>
    <t>孙镇洞坡小学</t>
  </si>
  <si>
    <t>孙镇冯家庄小学</t>
  </si>
  <si>
    <t>孙镇潘庄小学</t>
  </si>
  <si>
    <t>孙镇东陈小学</t>
  </si>
  <si>
    <t>孙镇黄寨小学</t>
  </si>
  <si>
    <t>孙镇焦庄小学</t>
  </si>
  <si>
    <t>永丰镇九年制学校</t>
  </si>
  <si>
    <t>永丰镇坞坭小学</t>
  </si>
  <si>
    <t>永丰镇石马小学</t>
  </si>
  <si>
    <t>永丰镇刘家沟小学</t>
  </si>
  <si>
    <t>永丰镇杨家沟小学</t>
  </si>
  <si>
    <t>洛滨镇九年制学校</t>
  </si>
  <si>
    <t>洛滨镇前洼小学</t>
  </si>
  <si>
    <t>洛滨镇蔡邓小学</t>
  </si>
  <si>
    <t>洛滨镇西头小学</t>
  </si>
  <si>
    <t>洛滨镇避难堡小学</t>
  </si>
  <si>
    <t>电力学校</t>
  </si>
  <si>
    <t>椿林镇中心小学</t>
  </si>
  <si>
    <t>椿林镇保南小学</t>
  </si>
  <si>
    <t>椿林镇护难小学</t>
  </si>
  <si>
    <t>罕井初级中学</t>
  </si>
  <si>
    <t>罕井镇中心小学</t>
  </si>
  <si>
    <t>矿区小学</t>
  </si>
  <si>
    <t>尧山镇张王小学</t>
  </si>
  <si>
    <t>尧山镇西苇小学</t>
  </si>
  <si>
    <t>尧山镇上王九年制学校</t>
  </si>
  <si>
    <t>尧山镇溪头堡小学</t>
  </si>
  <si>
    <t>尧山镇翔村九年制学校</t>
  </si>
  <si>
    <t>尧山镇池阳小学</t>
  </si>
  <si>
    <t>尧山镇六合小学</t>
  </si>
  <si>
    <t>尧山镇延兴小学</t>
  </si>
  <si>
    <t>尧山镇马家小学</t>
  </si>
  <si>
    <t>第十小学</t>
  </si>
  <si>
    <t>第三初级中学</t>
  </si>
  <si>
    <t>高阳镇中心小学</t>
  </si>
  <si>
    <t>罕井镇东党小学</t>
  </si>
  <si>
    <t>桥陵镇大孔小学</t>
  </si>
  <si>
    <t>桥陵镇大孔初小</t>
  </si>
  <si>
    <t>桥陵镇日光小学</t>
  </si>
  <si>
    <t>马村矿区学校</t>
  </si>
  <si>
    <t>城关镇初级中学</t>
  </si>
  <si>
    <t>紫荆街道办三义小学</t>
  </si>
  <si>
    <t>紫荆街道办漫泉河小学</t>
  </si>
  <si>
    <t>紫荆街道办宜安小学</t>
  </si>
  <si>
    <t>紫荆街道办西贾曲小学</t>
  </si>
  <si>
    <t>紫荆街道办贾曲小学</t>
  </si>
  <si>
    <t>紫荆街道办椿兴小学</t>
  </si>
  <si>
    <t>实验中学</t>
  </si>
  <si>
    <t>城南学校</t>
  </si>
  <si>
    <t>祥塬小学</t>
  </si>
  <si>
    <t>戴家小学</t>
  </si>
  <si>
    <t>双酒小学</t>
  </si>
  <si>
    <t>紫荆街道办三兴小学</t>
  </si>
  <si>
    <t>芳草地朝阳街小学</t>
  </si>
  <si>
    <t>恒大小学</t>
  </si>
  <si>
    <t>城北初级中学</t>
  </si>
  <si>
    <t>合计：</t>
  </si>
  <si>
    <t>负责人：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</si>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</sst>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蒲&quot;&quot;城&quot;&quot;县&quot;@"/>
    <numFmt numFmtId="178" formatCode="0.00_);[Red]\(0.00\)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7" fontId="4" fillId="3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left" vertical="center" shrinkToFit="1"/>
    </xf>
    <xf numFmtId="178" fontId="4" fillId="4" borderId="1" xfId="0" applyNumberFormat="1" applyFont="1" applyFill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78" fontId="4" fillId="5" borderId="1" xfId="0" applyNumberFormat="1" applyFont="1" applyFill="1" applyBorder="1">
      <alignment vertical="center"/>
    </xf>
    <xf numFmtId="178" fontId="4" fillId="5" borderId="1" xfId="0" applyNumberFormat="1" applyFont="1" applyFill="1" applyBorder="1">
      <alignment vertical="center"/>
    </xf>
    <xf numFmtId="177" fontId="4" fillId="4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>
      <alignment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8" fontId="6" fillId="6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33"/>
  <sheetViews>
    <sheetView tabSelected="1" zoomScale="130" zoomScaleNormal="130" workbookViewId="0">
      <pane ySplit="2" topLeftCell="A96" activePane="bottomLeft" state="frozen"/>
      <selection/>
      <selection pane="bottomLeft" activeCell="G46" sqref="G46"/>
    </sheetView>
  </sheetViews>
  <sheetFormatPr defaultColWidth="8.88888888888889" defaultRowHeight="14.4"/>
  <cols>
    <col min="1" max="1" width="5.66666666666667" customWidth="1"/>
    <col min="2" max="2" width="26.1111111111111" customWidth="1"/>
    <col min="3" max="3" width="6.77777777777778" customWidth="1"/>
    <col min="4" max="4" width="3.77777777777778" customWidth="1"/>
    <col min="5" max="5" width="3.11111111111111" customWidth="1"/>
    <col min="6" max="6" width="8.55555555555556" customWidth="1"/>
    <col min="7" max="7" width="13" customWidth="1"/>
    <col min="8" max="8" width="12.7777777777778" customWidth="1"/>
    <col min="9" max="9" width="13.0092592592593" customWidth="1"/>
    <col min="11" max="11" width="9.66666666666667"/>
  </cols>
  <sheetData>
    <row r="1" customFormat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ht="84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customFormat="1" ht="20" customHeight="1" spans="1:9">
      <c r="A3" s="5">
        <v>1</v>
      </c>
      <c r="B3" s="6" t="s">
        <v>10</v>
      </c>
      <c r="C3" s="7">
        <v>577</v>
      </c>
      <c r="D3" s="7">
        <v>2</v>
      </c>
      <c r="E3" s="7">
        <v>5</v>
      </c>
      <c r="F3" s="7">
        <f>C3*D3*E3</f>
        <v>5770</v>
      </c>
      <c r="G3" s="8">
        <v>1229.01</v>
      </c>
      <c r="H3" s="8">
        <v>360.05</v>
      </c>
      <c r="I3" s="27">
        <f>F3-G3-H3</f>
        <v>4180.94</v>
      </c>
    </row>
    <row r="4" customFormat="1" ht="20" customHeight="1" spans="1:9">
      <c r="A4" s="5">
        <v>2</v>
      </c>
      <c r="B4" s="6" t="s">
        <v>11</v>
      </c>
      <c r="C4" s="9">
        <v>595</v>
      </c>
      <c r="D4" s="7">
        <v>1</v>
      </c>
      <c r="E4" s="7">
        <v>5</v>
      </c>
      <c r="F4" s="7">
        <f>C4*D4*E4</f>
        <v>2975</v>
      </c>
      <c r="G4" s="8">
        <v>1267.35</v>
      </c>
      <c r="H4" s="8">
        <v>371.28</v>
      </c>
      <c r="I4" s="27">
        <f t="shared" ref="I4:I35" si="0">F4-G4-H4</f>
        <v>1336.37</v>
      </c>
    </row>
    <row r="5" customFormat="1" ht="20" customHeight="1" spans="1:9">
      <c r="A5" s="5">
        <v>3</v>
      </c>
      <c r="B5" s="6" t="s">
        <v>12</v>
      </c>
      <c r="C5" s="9">
        <v>50</v>
      </c>
      <c r="D5" s="7">
        <v>1</v>
      </c>
      <c r="E5" s="7">
        <v>5</v>
      </c>
      <c r="F5" s="7">
        <f>C5*D5*E5</f>
        <v>250</v>
      </c>
      <c r="G5" s="8">
        <v>106.5</v>
      </c>
      <c r="H5" s="8">
        <v>31.2</v>
      </c>
      <c r="I5" s="27">
        <f t="shared" si="0"/>
        <v>112.3</v>
      </c>
    </row>
    <row r="6" customFormat="1" ht="20" customHeight="1" spans="1:9">
      <c r="A6" s="5">
        <v>4</v>
      </c>
      <c r="B6" s="10" t="s">
        <v>13</v>
      </c>
      <c r="C6" s="9">
        <v>874</v>
      </c>
      <c r="D6" s="7">
        <v>2</v>
      </c>
      <c r="E6" s="7">
        <v>5</v>
      </c>
      <c r="F6" s="7">
        <f>C6*D6*E6</f>
        <v>8740</v>
      </c>
      <c r="G6" s="8">
        <v>1852.88</v>
      </c>
      <c r="H6" s="8">
        <v>545.38</v>
      </c>
      <c r="I6" s="27">
        <f t="shared" si="0"/>
        <v>6341.74</v>
      </c>
    </row>
    <row r="7" customFormat="1" ht="20" customHeight="1" spans="1:9">
      <c r="A7" s="11">
        <v>5</v>
      </c>
      <c r="B7" s="12" t="s">
        <v>14</v>
      </c>
      <c r="C7" s="7">
        <v>240</v>
      </c>
      <c r="D7" s="7">
        <v>2</v>
      </c>
      <c r="E7" s="7">
        <v>5</v>
      </c>
      <c r="F7" s="7">
        <f>C7*D7*E7</f>
        <v>2400</v>
      </c>
      <c r="G7" s="8">
        <v>511.2</v>
      </c>
      <c r="H7" s="8">
        <v>149.76</v>
      </c>
      <c r="I7" s="27">
        <f t="shared" si="0"/>
        <v>1739.04</v>
      </c>
    </row>
    <row r="8" customFormat="1" ht="20" customHeight="1" spans="1:9">
      <c r="A8" s="13"/>
      <c r="B8" s="14"/>
      <c r="C8" s="7">
        <v>470</v>
      </c>
      <c r="D8" s="7">
        <v>1</v>
      </c>
      <c r="E8" s="7">
        <v>5</v>
      </c>
      <c r="F8" s="7">
        <v>2350</v>
      </c>
      <c r="G8" s="8">
        <v>1001.1</v>
      </c>
      <c r="H8" s="8">
        <v>293.28</v>
      </c>
      <c r="I8" s="27">
        <f t="shared" si="0"/>
        <v>1055.62</v>
      </c>
    </row>
    <row r="9" customFormat="1" ht="20" customHeight="1" spans="1:9">
      <c r="A9" s="5">
        <v>6</v>
      </c>
      <c r="B9" s="10" t="s">
        <v>15</v>
      </c>
      <c r="C9" s="9">
        <v>303</v>
      </c>
      <c r="D9" s="7">
        <v>2</v>
      </c>
      <c r="E9" s="7">
        <v>5</v>
      </c>
      <c r="F9" s="7">
        <f t="shared" ref="F9:F19" si="1">C9*D9*E9</f>
        <v>3030</v>
      </c>
      <c r="G9" s="8">
        <v>645.39</v>
      </c>
      <c r="H9" s="8">
        <v>189.07</v>
      </c>
      <c r="I9" s="27">
        <f t="shared" si="0"/>
        <v>2195.54</v>
      </c>
    </row>
    <row r="10" customFormat="1" ht="20" customHeight="1" spans="1:9">
      <c r="A10" s="5">
        <v>7</v>
      </c>
      <c r="B10" s="6" t="s">
        <v>16</v>
      </c>
      <c r="C10" s="9">
        <v>2589</v>
      </c>
      <c r="D10" s="7">
        <v>1</v>
      </c>
      <c r="E10" s="7">
        <v>5</v>
      </c>
      <c r="F10" s="7">
        <f t="shared" si="1"/>
        <v>12945</v>
      </c>
      <c r="G10" s="8">
        <v>5566.35</v>
      </c>
      <c r="H10" s="8">
        <v>1615.54</v>
      </c>
      <c r="I10" s="27">
        <f t="shared" si="0"/>
        <v>5763.11</v>
      </c>
    </row>
    <row r="11" customFormat="1" ht="20" customHeight="1" spans="1:9">
      <c r="A11" s="5">
        <v>8</v>
      </c>
      <c r="B11" s="10" t="s">
        <v>17</v>
      </c>
      <c r="C11" s="9">
        <v>865</v>
      </c>
      <c r="D11" s="7">
        <v>1</v>
      </c>
      <c r="E11" s="7">
        <v>5</v>
      </c>
      <c r="F11" s="7">
        <f t="shared" si="1"/>
        <v>4325</v>
      </c>
      <c r="G11" s="8">
        <v>1833.8</v>
      </c>
      <c r="H11" s="8">
        <v>539.76</v>
      </c>
      <c r="I11" s="27">
        <f t="shared" si="0"/>
        <v>1951.44</v>
      </c>
    </row>
    <row r="12" customFormat="1" ht="20" customHeight="1" spans="1:9">
      <c r="A12" s="5">
        <v>9</v>
      </c>
      <c r="B12" s="6" t="s">
        <v>18</v>
      </c>
      <c r="C12" s="7">
        <v>376</v>
      </c>
      <c r="D12" s="7">
        <v>1</v>
      </c>
      <c r="E12" s="7">
        <v>5</v>
      </c>
      <c r="F12" s="7">
        <f t="shared" si="1"/>
        <v>1880</v>
      </c>
      <c r="G12" s="8">
        <v>797.12</v>
      </c>
      <c r="H12" s="8">
        <v>234.62</v>
      </c>
      <c r="I12" s="27">
        <f t="shared" si="0"/>
        <v>848.26</v>
      </c>
    </row>
    <row r="13" customFormat="1" ht="20" customHeight="1" spans="1:9">
      <c r="A13" s="5">
        <v>10</v>
      </c>
      <c r="B13" s="10" t="s">
        <v>19</v>
      </c>
      <c r="C13" s="9">
        <v>390</v>
      </c>
      <c r="D13" s="7">
        <v>1</v>
      </c>
      <c r="E13" s="7">
        <v>5</v>
      </c>
      <c r="F13" s="7">
        <f t="shared" si="1"/>
        <v>1950</v>
      </c>
      <c r="G13" s="8">
        <v>826.8</v>
      </c>
      <c r="H13" s="8">
        <v>243.36</v>
      </c>
      <c r="I13" s="27">
        <f t="shared" si="0"/>
        <v>879.84</v>
      </c>
    </row>
    <row r="14" customFormat="1" ht="20" customHeight="1" spans="1:9">
      <c r="A14" s="5">
        <v>11</v>
      </c>
      <c r="B14" s="10" t="s">
        <v>20</v>
      </c>
      <c r="C14" s="9">
        <v>139</v>
      </c>
      <c r="D14" s="7">
        <v>1</v>
      </c>
      <c r="E14" s="7">
        <v>5</v>
      </c>
      <c r="F14" s="7">
        <f t="shared" si="1"/>
        <v>695</v>
      </c>
      <c r="G14" s="8">
        <v>294.68</v>
      </c>
      <c r="H14" s="8">
        <v>86.74</v>
      </c>
      <c r="I14" s="27">
        <f t="shared" si="0"/>
        <v>313.58</v>
      </c>
    </row>
    <row r="15" customFormat="1" ht="20" customHeight="1" spans="1:9">
      <c r="A15" s="15">
        <v>12</v>
      </c>
      <c r="B15" s="16" t="s">
        <v>21</v>
      </c>
      <c r="C15" s="9">
        <v>328</v>
      </c>
      <c r="D15" s="7">
        <v>1</v>
      </c>
      <c r="E15" s="7">
        <v>5</v>
      </c>
      <c r="F15" s="7">
        <f t="shared" si="1"/>
        <v>1640</v>
      </c>
      <c r="G15" s="8">
        <v>695.36</v>
      </c>
      <c r="H15" s="8">
        <v>204.67</v>
      </c>
      <c r="I15" s="27">
        <f t="shared" si="0"/>
        <v>739.97</v>
      </c>
    </row>
    <row r="16" customFormat="1" ht="20" customHeight="1" spans="1:9">
      <c r="A16" s="5">
        <v>13</v>
      </c>
      <c r="B16" s="10" t="s">
        <v>22</v>
      </c>
      <c r="C16" s="9">
        <v>4</v>
      </c>
      <c r="D16" s="7">
        <v>1</v>
      </c>
      <c r="E16" s="7">
        <v>5</v>
      </c>
      <c r="F16" s="7">
        <f t="shared" si="1"/>
        <v>20</v>
      </c>
      <c r="G16" s="8">
        <v>8.48</v>
      </c>
      <c r="H16" s="8">
        <v>2.5</v>
      </c>
      <c r="I16" s="27">
        <f t="shared" si="0"/>
        <v>9.02</v>
      </c>
    </row>
    <row r="17" customFormat="1" ht="20" customHeight="1" spans="1:9">
      <c r="A17" s="5">
        <v>14</v>
      </c>
      <c r="B17" s="10" t="s">
        <v>23</v>
      </c>
      <c r="C17" s="9">
        <v>46</v>
      </c>
      <c r="D17" s="7">
        <v>1</v>
      </c>
      <c r="E17" s="7">
        <v>5</v>
      </c>
      <c r="F17" s="7">
        <f t="shared" si="1"/>
        <v>230</v>
      </c>
      <c r="G17" s="8">
        <v>97.52</v>
      </c>
      <c r="H17" s="8">
        <v>28.7</v>
      </c>
      <c r="I17" s="27">
        <f t="shared" si="0"/>
        <v>103.78</v>
      </c>
    </row>
    <row r="18" customFormat="1" ht="20" customHeight="1" spans="1:9">
      <c r="A18" s="5">
        <v>15</v>
      </c>
      <c r="B18" s="6" t="s">
        <v>24</v>
      </c>
      <c r="C18" s="7">
        <v>3079</v>
      </c>
      <c r="D18" s="7">
        <v>1</v>
      </c>
      <c r="E18" s="7">
        <v>5</v>
      </c>
      <c r="F18" s="7">
        <f t="shared" si="1"/>
        <v>15395</v>
      </c>
      <c r="G18" s="8">
        <v>6589.06</v>
      </c>
      <c r="H18" s="8">
        <v>1921.3</v>
      </c>
      <c r="I18" s="27">
        <f t="shared" si="0"/>
        <v>6884.64</v>
      </c>
    </row>
    <row r="19" customFormat="1" ht="20" customHeight="1" spans="1:9">
      <c r="A19" s="11">
        <v>16</v>
      </c>
      <c r="B19" s="12" t="s">
        <v>25</v>
      </c>
      <c r="C19" s="7">
        <v>146</v>
      </c>
      <c r="D19" s="7">
        <v>2</v>
      </c>
      <c r="E19" s="7">
        <v>5</v>
      </c>
      <c r="F19" s="7">
        <f t="shared" si="1"/>
        <v>1460</v>
      </c>
      <c r="G19" s="8">
        <v>310.98</v>
      </c>
      <c r="H19" s="8">
        <v>91.1</v>
      </c>
      <c r="I19" s="27">
        <f t="shared" si="0"/>
        <v>1057.92</v>
      </c>
    </row>
    <row r="20" customFormat="1" ht="20" customHeight="1" spans="1:9">
      <c r="A20" s="13"/>
      <c r="B20" s="14"/>
      <c r="C20" s="7">
        <v>316</v>
      </c>
      <c r="D20" s="7">
        <v>1</v>
      </c>
      <c r="E20" s="7">
        <v>5</v>
      </c>
      <c r="F20" s="7">
        <v>1580</v>
      </c>
      <c r="G20" s="8">
        <v>673.08</v>
      </c>
      <c r="H20" s="8">
        <v>197.18</v>
      </c>
      <c r="I20" s="27">
        <f t="shared" si="0"/>
        <v>709.74</v>
      </c>
    </row>
    <row r="21" customFormat="1" ht="20" customHeight="1" spans="1:9">
      <c r="A21" s="5">
        <v>17</v>
      </c>
      <c r="B21" s="6" t="s">
        <v>26</v>
      </c>
      <c r="C21" s="7">
        <v>100</v>
      </c>
      <c r="D21" s="7">
        <v>1</v>
      </c>
      <c r="E21" s="7">
        <v>5</v>
      </c>
      <c r="F21" s="7">
        <f>C21*D21*E21</f>
        <v>500</v>
      </c>
      <c r="G21" s="8">
        <v>213</v>
      </c>
      <c r="H21" s="8">
        <v>62.4</v>
      </c>
      <c r="I21" s="27">
        <f t="shared" si="0"/>
        <v>224.6</v>
      </c>
    </row>
    <row r="22" customFormat="1" ht="20" customHeight="1" spans="1:9">
      <c r="A22" s="5">
        <v>18</v>
      </c>
      <c r="B22" s="6" t="s">
        <v>27</v>
      </c>
      <c r="C22" s="7">
        <v>78</v>
      </c>
      <c r="D22" s="7">
        <v>1</v>
      </c>
      <c r="E22" s="7">
        <v>5</v>
      </c>
      <c r="F22" s="7">
        <f>C22*D22*E22</f>
        <v>390</v>
      </c>
      <c r="G22" s="8">
        <v>166.14</v>
      </c>
      <c r="H22" s="8">
        <v>48.67</v>
      </c>
      <c r="I22" s="27">
        <f t="shared" si="0"/>
        <v>175.19</v>
      </c>
    </row>
    <row r="23" customFormat="1" ht="20" customHeight="1" spans="1:9">
      <c r="A23" s="5">
        <v>19</v>
      </c>
      <c r="B23" s="6" t="s">
        <v>28</v>
      </c>
      <c r="C23" s="7">
        <v>47</v>
      </c>
      <c r="D23" s="7">
        <v>1</v>
      </c>
      <c r="E23" s="7">
        <v>5</v>
      </c>
      <c r="F23" s="7">
        <f>C23*D23*E23</f>
        <v>235</v>
      </c>
      <c r="G23" s="8">
        <v>100.11</v>
      </c>
      <c r="H23" s="8">
        <v>29.33</v>
      </c>
      <c r="I23" s="27">
        <f t="shared" si="0"/>
        <v>105.56</v>
      </c>
    </row>
    <row r="24" customFormat="1" ht="20" customHeight="1" spans="1:9">
      <c r="A24" s="5">
        <v>20</v>
      </c>
      <c r="B24" s="6" t="s">
        <v>29</v>
      </c>
      <c r="C24" s="7">
        <v>93</v>
      </c>
      <c r="D24" s="7">
        <v>1</v>
      </c>
      <c r="E24" s="7">
        <v>5</v>
      </c>
      <c r="F24" s="7">
        <f>C24*D24*E24</f>
        <v>465</v>
      </c>
      <c r="G24" s="8">
        <v>198.09</v>
      </c>
      <c r="H24" s="8">
        <v>58.03</v>
      </c>
      <c r="I24" s="27">
        <f t="shared" si="0"/>
        <v>208.88</v>
      </c>
    </row>
    <row r="25" customFormat="1" ht="20" customHeight="1" spans="1:9">
      <c r="A25" s="11">
        <v>21</v>
      </c>
      <c r="B25" s="12" t="s">
        <v>30</v>
      </c>
      <c r="C25" s="7">
        <v>222</v>
      </c>
      <c r="D25" s="7">
        <v>2</v>
      </c>
      <c r="E25" s="7">
        <v>5</v>
      </c>
      <c r="F25" s="7">
        <f>C25*D25*E25</f>
        <v>2220</v>
      </c>
      <c r="G25" s="8">
        <v>472.86</v>
      </c>
      <c r="H25" s="8">
        <v>138.53</v>
      </c>
      <c r="I25" s="27">
        <f t="shared" si="0"/>
        <v>1608.61</v>
      </c>
    </row>
    <row r="26" customFormat="1" ht="20" customHeight="1" spans="1:9">
      <c r="A26" s="13"/>
      <c r="B26" s="14"/>
      <c r="C26" s="7">
        <v>511</v>
      </c>
      <c r="D26" s="7">
        <v>1</v>
      </c>
      <c r="E26" s="7">
        <v>5</v>
      </c>
      <c r="F26" s="7">
        <v>2555</v>
      </c>
      <c r="G26" s="8">
        <v>1088.43</v>
      </c>
      <c r="H26" s="8">
        <v>318.86</v>
      </c>
      <c r="I26" s="27">
        <f t="shared" si="0"/>
        <v>1147.71</v>
      </c>
    </row>
    <row r="27" customFormat="1" ht="20" customHeight="1" spans="1:9">
      <c r="A27" s="5">
        <v>22</v>
      </c>
      <c r="B27" s="6" t="s">
        <v>31</v>
      </c>
      <c r="C27" s="7">
        <v>4</v>
      </c>
      <c r="D27" s="7">
        <v>1</v>
      </c>
      <c r="E27" s="7">
        <v>5</v>
      </c>
      <c r="F27" s="7">
        <f t="shared" ref="F27:F50" si="2">C27*D27*E27</f>
        <v>20</v>
      </c>
      <c r="G27" s="8">
        <v>8.52</v>
      </c>
      <c r="H27" s="8">
        <v>2.5</v>
      </c>
      <c r="I27" s="27">
        <f t="shared" si="0"/>
        <v>8.98</v>
      </c>
    </row>
    <row r="28" customFormat="1" ht="20" customHeight="1" spans="1:9">
      <c r="A28" s="5">
        <v>23</v>
      </c>
      <c r="B28" s="6" t="s">
        <v>32</v>
      </c>
      <c r="C28" s="7">
        <v>28</v>
      </c>
      <c r="D28" s="7">
        <v>1</v>
      </c>
      <c r="E28" s="7">
        <v>5</v>
      </c>
      <c r="F28" s="7">
        <f t="shared" si="2"/>
        <v>140</v>
      </c>
      <c r="G28" s="8">
        <v>59.64</v>
      </c>
      <c r="H28" s="8">
        <v>17.47</v>
      </c>
      <c r="I28" s="27">
        <f t="shared" si="0"/>
        <v>62.89</v>
      </c>
    </row>
    <row r="29" customFormat="1" ht="20" customHeight="1" spans="1:9">
      <c r="A29" s="5">
        <v>24</v>
      </c>
      <c r="B29" s="6" t="s">
        <v>33</v>
      </c>
      <c r="C29" s="7">
        <v>449</v>
      </c>
      <c r="D29" s="7">
        <v>1</v>
      </c>
      <c r="E29" s="7">
        <v>5</v>
      </c>
      <c r="F29" s="7">
        <f t="shared" si="2"/>
        <v>2245</v>
      </c>
      <c r="G29" s="8">
        <v>951.88</v>
      </c>
      <c r="H29" s="8">
        <v>280.18</v>
      </c>
      <c r="I29" s="27">
        <f t="shared" si="0"/>
        <v>1012.94</v>
      </c>
    </row>
    <row r="30" customFormat="1" ht="20" customHeight="1" spans="1:9">
      <c r="A30" s="5">
        <v>25</v>
      </c>
      <c r="B30" s="6" t="s">
        <v>34</v>
      </c>
      <c r="C30" s="7">
        <v>242</v>
      </c>
      <c r="D30" s="7">
        <v>1</v>
      </c>
      <c r="E30" s="7">
        <v>5</v>
      </c>
      <c r="F30" s="7">
        <f t="shared" si="2"/>
        <v>1210</v>
      </c>
      <c r="G30" s="8">
        <v>515.46</v>
      </c>
      <c r="H30" s="8">
        <v>151.01</v>
      </c>
      <c r="I30" s="27">
        <f t="shared" si="0"/>
        <v>543.53</v>
      </c>
    </row>
    <row r="31" customFormat="1" ht="20" customHeight="1" spans="1:9">
      <c r="A31" s="5">
        <v>26</v>
      </c>
      <c r="B31" s="6" t="s">
        <v>35</v>
      </c>
      <c r="C31" s="7">
        <v>24</v>
      </c>
      <c r="D31" s="7">
        <v>1</v>
      </c>
      <c r="E31" s="7">
        <v>5</v>
      </c>
      <c r="F31" s="7">
        <f t="shared" si="2"/>
        <v>120</v>
      </c>
      <c r="G31" s="8">
        <v>51.12</v>
      </c>
      <c r="H31" s="8">
        <v>14.98</v>
      </c>
      <c r="I31" s="27">
        <f t="shared" si="0"/>
        <v>53.9</v>
      </c>
    </row>
    <row r="32" customFormat="1" ht="20" customHeight="1" spans="1:9">
      <c r="A32" s="5">
        <v>27</v>
      </c>
      <c r="B32" s="6" t="s">
        <v>36</v>
      </c>
      <c r="C32" s="7">
        <v>20</v>
      </c>
      <c r="D32" s="7">
        <v>1</v>
      </c>
      <c r="E32" s="7">
        <v>5</v>
      </c>
      <c r="F32" s="7">
        <f t="shared" si="2"/>
        <v>100</v>
      </c>
      <c r="G32" s="8">
        <v>42.6</v>
      </c>
      <c r="H32" s="8">
        <v>12.48</v>
      </c>
      <c r="I32" s="27">
        <f t="shared" si="0"/>
        <v>44.92</v>
      </c>
    </row>
    <row r="33" customFormat="1" ht="20" customHeight="1" spans="1:9">
      <c r="A33" s="5">
        <v>28</v>
      </c>
      <c r="B33" s="6" t="s">
        <v>37</v>
      </c>
      <c r="C33" s="7">
        <v>6</v>
      </c>
      <c r="D33" s="7">
        <v>1</v>
      </c>
      <c r="E33" s="7">
        <v>5</v>
      </c>
      <c r="F33" s="7">
        <f t="shared" si="2"/>
        <v>30</v>
      </c>
      <c r="G33" s="8">
        <v>12.78</v>
      </c>
      <c r="H33" s="8">
        <v>3.74</v>
      </c>
      <c r="I33" s="27">
        <f t="shared" si="0"/>
        <v>13.48</v>
      </c>
    </row>
    <row r="34" customFormat="1" ht="20" customHeight="1" spans="1:9">
      <c r="A34" s="5">
        <v>29</v>
      </c>
      <c r="B34" s="6" t="s">
        <v>38</v>
      </c>
      <c r="C34" s="7">
        <v>2</v>
      </c>
      <c r="D34" s="7">
        <v>1</v>
      </c>
      <c r="E34" s="7">
        <v>5</v>
      </c>
      <c r="F34" s="7">
        <f t="shared" si="2"/>
        <v>10</v>
      </c>
      <c r="G34" s="8">
        <v>4.26</v>
      </c>
      <c r="H34" s="8">
        <v>1.25</v>
      </c>
      <c r="I34" s="27">
        <f t="shared" si="0"/>
        <v>4.49</v>
      </c>
    </row>
    <row r="35" customFormat="1" ht="20" customHeight="1" spans="1:9">
      <c r="A35" s="17">
        <v>30</v>
      </c>
      <c r="B35" s="18" t="s">
        <v>39</v>
      </c>
      <c r="C35" s="7">
        <v>0</v>
      </c>
      <c r="D35" s="7">
        <v>1</v>
      </c>
      <c r="E35" s="7">
        <v>5</v>
      </c>
      <c r="F35" s="7">
        <f t="shared" si="2"/>
        <v>0</v>
      </c>
      <c r="G35" s="8">
        <v>0</v>
      </c>
      <c r="H35" s="8">
        <v>0</v>
      </c>
      <c r="I35" s="27">
        <f t="shared" si="0"/>
        <v>0</v>
      </c>
    </row>
    <row r="36" customFormat="1" ht="20" customHeight="1" spans="1:9">
      <c r="A36" s="5">
        <v>31</v>
      </c>
      <c r="B36" s="6" t="s">
        <v>40</v>
      </c>
      <c r="C36" s="7">
        <v>452</v>
      </c>
      <c r="D36" s="7">
        <v>1</v>
      </c>
      <c r="E36" s="7">
        <v>5</v>
      </c>
      <c r="F36" s="7">
        <f t="shared" si="2"/>
        <v>2260</v>
      </c>
      <c r="G36" s="8">
        <v>971.8</v>
      </c>
      <c r="H36" s="8">
        <v>282.05</v>
      </c>
      <c r="I36" s="27">
        <f t="shared" ref="I36:I67" si="3">F36-G36-H36</f>
        <v>1006.15</v>
      </c>
    </row>
    <row r="37" customFormat="1" ht="20" customHeight="1" spans="1:9">
      <c r="A37" s="5">
        <v>32</v>
      </c>
      <c r="B37" s="6" t="s">
        <v>41</v>
      </c>
      <c r="C37" s="7">
        <v>4</v>
      </c>
      <c r="D37" s="7">
        <v>1</v>
      </c>
      <c r="E37" s="7">
        <v>5</v>
      </c>
      <c r="F37" s="7">
        <f t="shared" si="2"/>
        <v>20</v>
      </c>
      <c r="G37" s="8">
        <v>8.6</v>
      </c>
      <c r="H37" s="8">
        <v>2.5</v>
      </c>
      <c r="I37" s="27">
        <f t="shared" si="3"/>
        <v>8.9</v>
      </c>
    </row>
    <row r="38" customFormat="1" ht="20" customHeight="1" spans="1:9">
      <c r="A38" s="5">
        <v>33</v>
      </c>
      <c r="B38" s="6" t="s">
        <v>42</v>
      </c>
      <c r="C38" s="7">
        <v>311</v>
      </c>
      <c r="D38" s="7">
        <v>1</v>
      </c>
      <c r="E38" s="7">
        <v>5</v>
      </c>
      <c r="F38" s="7">
        <f t="shared" si="2"/>
        <v>1555</v>
      </c>
      <c r="G38" s="8">
        <v>668.65</v>
      </c>
      <c r="H38" s="8">
        <v>194.06</v>
      </c>
      <c r="I38" s="27">
        <f t="shared" si="3"/>
        <v>692.29</v>
      </c>
    </row>
    <row r="39" customFormat="1" ht="20" customHeight="1" spans="1:9">
      <c r="A39" s="5">
        <v>34</v>
      </c>
      <c r="B39" s="10" t="s">
        <v>43</v>
      </c>
      <c r="C39" s="9">
        <v>12</v>
      </c>
      <c r="D39" s="7">
        <v>1</v>
      </c>
      <c r="E39" s="7">
        <v>5</v>
      </c>
      <c r="F39" s="7">
        <f t="shared" si="2"/>
        <v>60</v>
      </c>
      <c r="G39" s="8">
        <v>25.8</v>
      </c>
      <c r="H39" s="8">
        <v>7.49</v>
      </c>
      <c r="I39" s="27">
        <f t="shared" si="3"/>
        <v>26.71</v>
      </c>
    </row>
    <row r="40" customFormat="1" ht="20" customHeight="1" spans="1:9">
      <c r="A40" s="5">
        <v>35</v>
      </c>
      <c r="B40" s="10" t="s">
        <v>44</v>
      </c>
      <c r="C40" s="9">
        <v>367</v>
      </c>
      <c r="D40" s="7">
        <v>1</v>
      </c>
      <c r="E40" s="7">
        <v>5</v>
      </c>
      <c r="F40" s="7">
        <f t="shared" si="2"/>
        <v>1835</v>
      </c>
      <c r="G40" s="8">
        <v>789.05</v>
      </c>
      <c r="H40" s="8">
        <v>229.01</v>
      </c>
      <c r="I40" s="27">
        <f t="shared" si="3"/>
        <v>816.94</v>
      </c>
    </row>
    <row r="41" customFormat="1" ht="20" customHeight="1" spans="1:9">
      <c r="A41" s="5">
        <v>36</v>
      </c>
      <c r="B41" s="10" t="s">
        <v>45</v>
      </c>
      <c r="C41" s="9">
        <v>880</v>
      </c>
      <c r="D41" s="7">
        <v>1</v>
      </c>
      <c r="E41" s="7">
        <v>5</v>
      </c>
      <c r="F41" s="7">
        <f t="shared" si="2"/>
        <v>4400</v>
      </c>
      <c r="G41" s="8">
        <v>1892</v>
      </c>
      <c r="H41" s="8">
        <v>549.12</v>
      </c>
      <c r="I41" s="27">
        <f t="shared" si="3"/>
        <v>1958.88</v>
      </c>
    </row>
    <row r="42" customFormat="1" ht="20" customHeight="1" spans="1:9">
      <c r="A42" s="5">
        <v>37</v>
      </c>
      <c r="B42" s="10" t="s">
        <v>46</v>
      </c>
      <c r="C42" s="9">
        <v>131</v>
      </c>
      <c r="D42" s="7">
        <v>1</v>
      </c>
      <c r="E42" s="7">
        <v>5</v>
      </c>
      <c r="F42" s="7">
        <f t="shared" si="2"/>
        <v>655</v>
      </c>
      <c r="G42" s="19">
        <v>281.65</v>
      </c>
      <c r="H42" s="8">
        <v>81.74</v>
      </c>
      <c r="I42" s="27">
        <f t="shared" si="3"/>
        <v>291.61</v>
      </c>
    </row>
    <row r="43" customFormat="1" ht="20" customHeight="1" spans="1:9">
      <c r="A43" s="5">
        <v>38</v>
      </c>
      <c r="B43" s="10" t="s">
        <v>47</v>
      </c>
      <c r="C43" s="9">
        <v>914</v>
      </c>
      <c r="D43" s="7">
        <v>2</v>
      </c>
      <c r="E43" s="7">
        <v>5</v>
      </c>
      <c r="F43" s="7">
        <f t="shared" si="2"/>
        <v>9140</v>
      </c>
      <c r="G43" s="19">
        <v>1965.1</v>
      </c>
      <c r="H43" s="8">
        <v>570.34</v>
      </c>
      <c r="I43" s="27">
        <f t="shared" si="3"/>
        <v>6604.56</v>
      </c>
    </row>
    <row r="44" customFormat="1" ht="20" customHeight="1" spans="1:9">
      <c r="A44" s="20">
        <v>39</v>
      </c>
      <c r="B44" s="21" t="s">
        <v>48</v>
      </c>
      <c r="C44" s="9">
        <v>0</v>
      </c>
      <c r="D44" s="7">
        <v>1</v>
      </c>
      <c r="E44" s="7">
        <v>5</v>
      </c>
      <c r="F44" s="7">
        <f t="shared" si="2"/>
        <v>0</v>
      </c>
      <c r="G44" s="22">
        <v>0</v>
      </c>
      <c r="H44" s="8">
        <v>0</v>
      </c>
      <c r="I44" s="27">
        <f t="shared" si="3"/>
        <v>0</v>
      </c>
    </row>
    <row r="45" customFormat="1" ht="20" customHeight="1" spans="1:9">
      <c r="A45" s="5">
        <v>40</v>
      </c>
      <c r="B45" s="10" t="s">
        <v>49</v>
      </c>
      <c r="C45" s="9">
        <v>388</v>
      </c>
      <c r="D45" s="7">
        <v>1</v>
      </c>
      <c r="E45" s="7">
        <v>5</v>
      </c>
      <c r="F45" s="7">
        <f t="shared" si="2"/>
        <v>1940</v>
      </c>
      <c r="G45" s="19">
        <v>834.2</v>
      </c>
      <c r="H45" s="8">
        <v>242.11</v>
      </c>
      <c r="I45" s="27">
        <f t="shared" si="3"/>
        <v>863.69</v>
      </c>
    </row>
    <row r="46" customFormat="1" ht="20" customHeight="1" spans="1:9">
      <c r="A46" s="5">
        <v>41</v>
      </c>
      <c r="B46" s="10" t="s">
        <v>50</v>
      </c>
      <c r="C46" s="9">
        <v>10</v>
      </c>
      <c r="D46" s="23">
        <v>0</v>
      </c>
      <c r="E46" s="23">
        <v>5</v>
      </c>
      <c r="F46" s="23">
        <f t="shared" si="2"/>
        <v>0</v>
      </c>
      <c r="G46" s="24">
        <v>0</v>
      </c>
      <c r="H46" s="25">
        <v>0</v>
      </c>
      <c r="I46" s="22">
        <f t="shared" si="3"/>
        <v>0</v>
      </c>
    </row>
    <row r="47" customFormat="1" ht="20" customHeight="1" spans="1:9">
      <c r="A47" s="5">
        <v>42</v>
      </c>
      <c r="B47" s="10" t="s">
        <v>51</v>
      </c>
      <c r="C47" s="9">
        <v>29</v>
      </c>
      <c r="D47" s="7">
        <v>1</v>
      </c>
      <c r="E47" s="7">
        <v>5</v>
      </c>
      <c r="F47" s="7">
        <f t="shared" si="2"/>
        <v>145</v>
      </c>
      <c r="G47" s="19">
        <v>62.35</v>
      </c>
      <c r="H47" s="8">
        <v>18.1</v>
      </c>
      <c r="I47" s="27">
        <f t="shared" si="3"/>
        <v>64.55</v>
      </c>
    </row>
    <row r="48" customFormat="1" ht="20" customHeight="1" spans="1:9">
      <c r="A48" s="5">
        <v>43</v>
      </c>
      <c r="B48" s="6" t="s">
        <v>52</v>
      </c>
      <c r="C48" s="7">
        <v>30</v>
      </c>
      <c r="D48" s="7">
        <v>1</v>
      </c>
      <c r="E48" s="7">
        <v>5</v>
      </c>
      <c r="F48" s="7">
        <f t="shared" si="2"/>
        <v>150</v>
      </c>
      <c r="G48" s="19">
        <v>64.5</v>
      </c>
      <c r="H48" s="8">
        <v>18.72</v>
      </c>
      <c r="I48" s="27">
        <f t="shared" si="3"/>
        <v>66.78</v>
      </c>
    </row>
    <row r="49" customFormat="1" ht="20" customHeight="1" spans="1:9">
      <c r="A49" s="5">
        <v>44</v>
      </c>
      <c r="B49" s="6" t="s">
        <v>53</v>
      </c>
      <c r="C49" s="7">
        <v>357</v>
      </c>
      <c r="D49" s="7">
        <v>1</v>
      </c>
      <c r="E49" s="7">
        <v>5</v>
      </c>
      <c r="F49" s="7">
        <f t="shared" si="2"/>
        <v>1785</v>
      </c>
      <c r="G49" s="19">
        <v>767.55</v>
      </c>
      <c r="H49" s="8">
        <v>222.77</v>
      </c>
      <c r="I49" s="27">
        <f t="shared" si="3"/>
        <v>794.68</v>
      </c>
    </row>
    <row r="50" customFormat="1" ht="20" customHeight="1" spans="1:9">
      <c r="A50" s="11">
        <v>45</v>
      </c>
      <c r="B50" s="12" t="s">
        <v>54</v>
      </c>
      <c r="C50" s="7">
        <v>387</v>
      </c>
      <c r="D50" s="7">
        <v>2</v>
      </c>
      <c r="E50" s="7">
        <v>5</v>
      </c>
      <c r="F50" s="7">
        <f t="shared" si="2"/>
        <v>3870</v>
      </c>
      <c r="G50" s="19">
        <v>832.05</v>
      </c>
      <c r="H50" s="8">
        <v>241.49</v>
      </c>
      <c r="I50" s="27">
        <f t="shared" si="3"/>
        <v>2796.46</v>
      </c>
    </row>
    <row r="51" customFormat="1" ht="20" customHeight="1" spans="1:9">
      <c r="A51" s="13"/>
      <c r="B51" s="14"/>
      <c r="C51" s="7">
        <v>766</v>
      </c>
      <c r="D51" s="7">
        <v>1</v>
      </c>
      <c r="E51" s="7">
        <v>5</v>
      </c>
      <c r="F51" s="7">
        <v>3830</v>
      </c>
      <c r="G51" s="19">
        <v>1646.9</v>
      </c>
      <c r="H51" s="8">
        <v>477.98</v>
      </c>
      <c r="I51" s="27">
        <f t="shared" si="3"/>
        <v>1705.12</v>
      </c>
    </row>
    <row r="52" customFormat="1" ht="20" customHeight="1" spans="1:9">
      <c r="A52" s="11">
        <v>46</v>
      </c>
      <c r="B52" s="12" t="s">
        <v>55</v>
      </c>
      <c r="C52" s="7">
        <v>720</v>
      </c>
      <c r="D52" s="7">
        <v>2</v>
      </c>
      <c r="E52" s="7">
        <v>5</v>
      </c>
      <c r="F52" s="7">
        <f>C52*D52*E52</f>
        <v>7200</v>
      </c>
      <c r="G52" s="19">
        <v>1548</v>
      </c>
      <c r="H52" s="8">
        <v>449.28</v>
      </c>
      <c r="I52" s="27">
        <f t="shared" si="3"/>
        <v>5202.72</v>
      </c>
    </row>
    <row r="53" customFormat="1" ht="20" customHeight="1" spans="1:9">
      <c r="A53" s="13"/>
      <c r="B53" s="14"/>
      <c r="C53" s="7">
        <v>856</v>
      </c>
      <c r="D53" s="7">
        <v>1</v>
      </c>
      <c r="E53" s="7">
        <v>5</v>
      </c>
      <c r="F53" s="7">
        <v>4280</v>
      </c>
      <c r="G53" s="19">
        <v>1840.4</v>
      </c>
      <c r="H53" s="8">
        <v>534.14</v>
      </c>
      <c r="I53" s="27">
        <f t="shared" si="3"/>
        <v>1905.46</v>
      </c>
    </row>
    <row r="54" customFormat="1" ht="20" customHeight="1" spans="1:9">
      <c r="A54" s="5">
        <v>47</v>
      </c>
      <c r="B54" s="6" t="s">
        <v>56</v>
      </c>
      <c r="C54" s="7">
        <v>2084</v>
      </c>
      <c r="D54" s="7">
        <v>1</v>
      </c>
      <c r="E54" s="7">
        <v>5</v>
      </c>
      <c r="F54" s="7">
        <f t="shared" ref="F54:F70" si="4">C54*D54*E54</f>
        <v>10420</v>
      </c>
      <c r="G54" s="19">
        <v>4438.92</v>
      </c>
      <c r="H54" s="8">
        <v>1300.42</v>
      </c>
      <c r="I54" s="27">
        <f t="shared" si="3"/>
        <v>4680.66</v>
      </c>
    </row>
    <row r="55" customFormat="1" ht="20" customHeight="1" spans="1:9">
      <c r="A55" s="5">
        <v>48</v>
      </c>
      <c r="B55" s="6" t="s">
        <v>57</v>
      </c>
      <c r="C55" s="7">
        <v>1648</v>
      </c>
      <c r="D55" s="7">
        <v>1</v>
      </c>
      <c r="E55" s="7">
        <v>5</v>
      </c>
      <c r="F55" s="7">
        <f t="shared" si="4"/>
        <v>8240</v>
      </c>
      <c r="G55" s="19">
        <v>3526.72</v>
      </c>
      <c r="H55" s="8">
        <v>1028.35</v>
      </c>
      <c r="I55" s="27">
        <f t="shared" si="3"/>
        <v>3684.93</v>
      </c>
    </row>
    <row r="56" customFormat="1" ht="20" customHeight="1" spans="1:9">
      <c r="A56" s="5">
        <v>49</v>
      </c>
      <c r="B56" s="10" t="s">
        <v>58</v>
      </c>
      <c r="C56" s="9">
        <v>2907</v>
      </c>
      <c r="D56" s="7">
        <v>1</v>
      </c>
      <c r="E56" s="7">
        <v>5</v>
      </c>
      <c r="F56" s="7">
        <f t="shared" si="4"/>
        <v>14535</v>
      </c>
      <c r="G56" s="19">
        <v>6250.05</v>
      </c>
      <c r="H56" s="8">
        <v>1813.97</v>
      </c>
      <c r="I56" s="27">
        <f t="shared" si="3"/>
        <v>6470.98</v>
      </c>
    </row>
    <row r="57" customFormat="1" ht="20" customHeight="1" spans="1:9">
      <c r="A57" s="5">
        <v>50</v>
      </c>
      <c r="B57" s="26" t="s">
        <v>59</v>
      </c>
      <c r="C57" s="23">
        <v>0</v>
      </c>
      <c r="D57" s="23">
        <v>0</v>
      </c>
      <c r="E57" s="7">
        <v>5</v>
      </c>
      <c r="F57" s="7">
        <f t="shared" si="4"/>
        <v>0</v>
      </c>
      <c r="G57" s="19">
        <v>0</v>
      </c>
      <c r="H57" s="8">
        <v>0</v>
      </c>
      <c r="I57" s="27">
        <f t="shared" si="3"/>
        <v>0</v>
      </c>
    </row>
    <row r="58" customFormat="1" ht="20" customHeight="1" spans="1:9">
      <c r="A58" s="5">
        <v>51</v>
      </c>
      <c r="B58" s="6" t="s">
        <v>60</v>
      </c>
      <c r="C58" s="7">
        <v>2218</v>
      </c>
      <c r="D58" s="7">
        <v>1</v>
      </c>
      <c r="E58" s="7">
        <v>5</v>
      </c>
      <c r="F58" s="7">
        <f t="shared" si="4"/>
        <v>11090</v>
      </c>
      <c r="G58" s="19">
        <v>4702.16</v>
      </c>
      <c r="H58" s="8">
        <v>1384.03</v>
      </c>
      <c r="I58" s="27">
        <f t="shared" si="3"/>
        <v>5003.81</v>
      </c>
    </row>
    <row r="59" customFormat="1" ht="20" customHeight="1" spans="1:9">
      <c r="A59" s="5">
        <v>52</v>
      </c>
      <c r="B59" s="6" t="s">
        <v>61</v>
      </c>
      <c r="C59" s="7">
        <v>1333</v>
      </c>
      <c r="D59" s="7">
        <v>1</v>
      </c>
      <c r="E59" s="7">
        <v>5</v>
      </c>
      <c r="F59" s="7">
        <f t="shared" si="4"/>
        <v>6665</v>
      </c>
      <c r="G59" s="19">
        <v>2852.62</v>
      </c>
      <c r="H59" s="8">
        <v>831.79</v>
      </c>
      <c r="I59" s="27">
        <f t="shared" si="3"/>
        <v>2980.59</v>
      </c>
    </row>
    <row r="60" customFormat="1" ht="20" customHeight="1" spans="1:9">
      <c r="A60" s="5">
        <v>53</v>
      </c>
      <c r="B60" s="6" t="s">
        <v>62</v>
      </c>
      <c r="C60" s="7">
        <v>1677</v>
      </c>
      <c r="D60" s="7">
        <v>2</v>
      </c>
      <c r="E60" s="7">
        <v>5</v>
      </c>
      <c r="F60" s="7">
        <f t="shared" si="4"/>
        <v>16770</v>
      </c>
      <c r="G60" s="19">
        <v>3555.24</v>
      </c>
      <c r="H60" s="8">
        <v>1046.45</v>
      </c>
      <c r="I60" s="27">
        <f t="shared" si="3"/>
        <v>12168.31</v>
      </c>
    </row>
    <row r="61" customFormat="1" ht="20" customHeight="1" spans="1:9">
      <c r="A61" s="5">
        <v>54</v>
      </c>
      <c r="B61" s="6" t="s">
        <v>63</v>
      </c>
      <c r="C61" s="9">
        <v>2107</v>
      </c>
      <c r="D61" s="7">
        <v>1</v>
      </c>
      <c r="E61" s="7">
        <v>5</v>
      </c>
      <c r="F61" s="7">
        <f t="shared" si="4"/>
        <v>10535</v>
      </c>
      <c r="G61" s="19">
        <v>4487.91</v>
      </c>
      <c r="H61" s="8">
        <v>1314.77</v>
      </c>
      <c r="I61" s="27">
        <f t="shared" si="3"/>
        <v>4732.32</v>
      </c>
    </row>
    <row r="62" customFormat="1" ht="20" customHeight="1" spans="1:9">
      <c r="A62" s="5">
        <v>55</v>
      </c>
      <c r="B62" s="6" t="s">
        <v>64</v>
      </c>
      <c r="C62" s="7">
        <v>1290</v>
      </c>
      <c r="D62" s="7">
        <v>1</v>
      </c>
      <c r="E62" s="7">
        <v>5</v>
      </c>
      <c r="F62" s="7">
        <f t="shared" si="4"/>
        <v>6450</v>
      </c>
      <c r="G62" s="19">
        <v>2760.6</v>
      </c>
      <c r="H62" s="8">
        <v>804.96</v>
      </c>
      <c r="I62" s="27">
        <f t="shared" si="3"/>
        <v>2884.44</v>
      </c>
    </row>
    <row r="63" customFormat="1" ht="20" customHeight="1" spans="1:9">
      <c r="A63" s="5">
        <v>56</v>
      </c>
      <c r="B63" s="10" t="s">
        <v>65</v>
      </c>
      <c r="C63" s="9">
        <v>1150</v>
      </c>
      <c r="D63" s="7">
        <v>2</v>
      </c>
      <c r="E63" s="7">
        <v>5</v>
      </c>
      <c r="F63" s="7">
        <f t="shared" si="4"/>
        <v>11500</v>
      </c>
      <c r="G63" s="19">
        <v>2461</v>
      </c>
      <c r="H63" s="8">
        <v>717.6</v>
      </c>
      <c r="I63" s="27">
        <f t="shared" si="3"/>
        <v>8321.4</v>
      </c>
    </row>
    <row r="64" customFormat="1" ht="20" customHeight="1" spans="1:9">
      <c r="A64" s="5">
        <v>57</v>
      </c>
      <c r="B64" s="6" t="s">
        <v>66</v>
      </c>
      <c r="C64" s="9">
        <v>367</v>
      </c>
      <c r="D64" s="7">
        <v>1</v>
      </c>
      <c r="E64" s="7">
        <v>5</v>
      </c>
      <c r="F64" s="7">
        <f t="shared" si="4"/>
        <v>1835</v>
      </c>
      <c r="G64" s="19">
        <v>785.38</v>
      </c>
      <c r="H64" s="8">
        <v>229.01</v>
      </c>
      <c r="I64" s="27">
        <f t="shared" si="3"/>
        <v>820.61</v>
      </c>
    </row>
    <row r="65" customFormat="1" ht="20" customHeight="1" spans="1:9">
      <c r="A65" s="5">
        <v>58</v>
      </c>
      <c r="B65" s="6" t="s">
        <v>67</v>
      </c>
      <c r="C65" s="7">
        <v>26</v>
      </c>
      <c r="D65" s="7">
        <v>1</v>
      </c>
      <c r="E65" s="7">
        <v>5</v>
      </c>
      <c r="F65" s="7">
        <f t="shared" si="4"/>
        <v>130</v>
      </c>
      <c r="G65" s="19">
        <v>55.64</v>
      </c>
      <c r="H65" s="8">
        <v>16.22</v>
      </c>
      <c r="I65" s="27">
        <f t="shared" si="3"/>
        <v>58.14</v>
      </c>
    </row>
    <row r="66" customFormat="1" ht="20" customHeight="1" spans="1:9">
      <c r="A66" s="5">
        <v>59</v>
      </c>
      <c r="B66" s="6" t="s">
        <v>68</v>
      </c>
      <c r="C66" s="7">
        <v>10</v>
      </c>
      <c r="D66" s="7">
        <v>1</v>
      </c>
      <c r="E66" s="7">
        <v>5</v>
      </c>
      <c r="F66" s="7">
        <f t="shared" si="4"/>
        <v>50</v>
      </c>
      <c r="G66" s="19">
        <v>21.4</v>
      </c>
      <c r="H66" s="8">
        <v>6.24</v>
      </c>
      <c r="I66" s="27">
        <f t="shared" si="3"/>
        <v>22.36</v>
      </c>
    </row>
    <row r="67" customFormat="1" ht="20" customHeight="1" spans="1:9">
      <c r="A67" s="5">
        <v>60</v>
      </c>
      <c r="B67" s="6" t="s">
        <v>69</v>
      </c>
      <c r="C67" s="7">
        <v>198</v>
      </c>
      <c r="D67" s="7">
        <v>1</v>
      </c>
      <c r="E67" s="7">
        <v>5</v>
      </c>
      <c r="F67" s="7">
        <f t="shared" si="4"/>
        <v>990</v>
      </c>
      <c r="G67" s="19">
        <v>423.72</v>
      </c>
      <c r="H67" s="8">
        <v>123.55</v>
      </c>
      <c r="I67" s="27">
        <f t="shared" si="3"/>
        <v>442.73</v>
      </c>
    </row>
    <row r="68" customFormat="1" ht="20" customHeight="1" spans="1:9">
      <c r="A68" s="5">
        <v>61</v>
      </c>
      <c r="B68" s="6" t="s">
        <v>70</v>
      </c>
      <c r="C68" s="7">
        <v>2</v>
      </c>
      <c r="D68" s="7">
        <v>1</v>
      </c>
      <c r="E68" s="7">
        <v>5</v>
      </c>
      <c r="F68" s="7">
        <f t="shared" si="4"/>
        <v>10</v>
      </c>
      <c r="G68" s="19">
        <v>4.28</v>
      </c>
      <c r="H68" s="8">
        <v>1.25</v>
      </c>
      <c r="I68" s="27">
        <f t="shared" ref="I68:I99" si="5">F68-G68-H68</f>
        <v>4.47</v>
      </c>
    </row>
    <row r="69" customFormat="1" ht="20" customHeight="1" spans="1:9">
      <c r="A69" s="20">
        <v>62</v>
      </c>
      <c r="B69" s="26" t="s">
        <v>71</v>
      </c>
      <c r="C69" s="7">
        <v>0</v>
      </c>
      <c r="D69" s="7">
        <v>1</v>
      </c>
      <c r="E69" s="7">
        <v>5</v>
      </c>
      <c r="F69" s="7">
        <f t="shared" si="4"/>
        <v>0</v>
      </c>
      <c r="G69" s="22">
        <v>0</v>
      </c>
      <c r="H69" s="8">
        <v>0</v>
      </c>
      <c r="I69" s="27">
        <f t="shared" si="5"/>
        <v>0</v>
      </c>
    </row>
    <row r="70" customFormat="1" ht="20" customHeight="1" spans="1:9">
      <c r="A70" s="11">
        <v>63</v>
      </c>
      <c r="B70" s="12" t="s">
        <v>72</v>
      </c>
      <c r="C70" s="7">
        <v>344</v>
      </c>
      <c r="D70" s="7">
        <v>2</v>
      </c>
      <c r="E70" s="7">
        <v>5</v>
      </c>
      <c r="F70" s="7">
        <f t="shared" si="4"/>
        <v>3440</v>
      </c>
      <c r="G70" s="19">
        <v>736.16</v>
      </c>
      <c r="H70" s="8">
        <v>214.66</v>
      </c>
      <c r="I70" s="27">
        <f t="shared" si="5"/>
        <v>2489.18</v>
      </c>
    </row>
    <row r="71" customFormat="1" ht="20" customHeight="1" spans="1:9">
      <c r="A71" s="13"/>
      <c r="B71" s="14"/>
      <c r="C71" s="7">
        <v>471</v>
      </c>
      <c r="D71" s="7">
        <v>1</v>
      </c>
      <c r="E71" s="7">
        <v>5</v>
      </c>
      <c r="F71" s="7">
        <v>2355</v>
      </c>
      <c r="G71" s="19">
        <v>1007.94</v>
      </c>
      <c r="H71" s="8">
        <v>293.9</v>
      </c>
      <c r="I71" s="27">
        <f t="shared" si="5"/>
        <v>1053.16</v>
      </c>
    </row>
    <row r="72" customFormat="1" ht="20" customHeight="1" spans="1:9">
      <c r="A72" s="5">
        <v>64</v>
      </c>
      <c r="B72" s="6" t="s">
        <v>73</v>
      </c>
      <c r="C72" s="7">
        <v>120</v>
      </c>
      <c r="D72" s="7">
        <v>1</v>
      </c>
      <c r="E72" s="7">
        <v>5</v>
      </c>
      <c r="F72" s="7">
        <f t="shared" ref="F72:F90" si="6">C72*D72*E72</f>
        <v>600</v>
      </c>
      <c r="G72" s="19">
        <v>256.8</v>
      </c>
      <c r="H72" s="8">
        <v>74.88</v>
      </c>
      <c r="I72" s="27">
        <f t="shared" si="5"/>
        <v>268.32</v>
      </c>
    </row>
    <row r="73" customFormat="1" ht="20" customHeight="1" spans="1:9">
      <c r="A73" s="5">
        <v>65</v>
      </c>
      <c r="B73" s="6" t="s">
        <v>74</v>
      </c>
      <c r="C73" s="7">
        <v>58</v>
      </c>
      <c r="D73" s="7">
        <v>1</v>
      </c>
      <c r="E73" s="7">
        <v>5</v>
      </c>
      <c r="F73" s="7">
        <f t="shared" si="6"/>
        <v>290</v>
      </c>
      <c r="G73" s="19">
        <v>124.12</v>
      </c>
      <c r="H73" s="8">
        <v>36.19</v>
      </c>
      <c r="I73" s="27">
        <f t="shared" si="5"/>
        <v>129.69</v>
      </c>
    </row>
    <row r="74" customFormat="1" ht="20" customHeight="1" spans="1:9">
      <c r="A74" s="5">
        <v>66</v>
      </c>
      <c r="B74" s="6" t="s">
        <v>75</v>
      </c>
      <c r="C74" s="7">
        <v>14</v>
      </c>
      <c r="D74" s="7">
        <v>1</v>
      </c>
      <c r="E74" s="7">
        <v>5</v>
      </c>
      <c r="F74" s="7">
        <f t="shared" si="6"/>
        <v>70</v>
      </c>
      <c r="G74" s="19">
        <v>29.96</v>
      </c>
      <c r="H74" s="8">
        <v>8.74</v>
      </c>
      <c r="I74" s="27">
        <f t="shared" si="5"/>
        <v>31.3</v>
      </c>
    </row>
    <row r="75" customFormat="1" ht="20" customHeight="1" spans="1:9">
      <c r="A75" s="5">
        <v>67</v>
      </c>
      <c r="B75" s="6" t="s">
        <v>76</v>
      </c>
      <c r="C75" s="7">
        <v>25</v>
      </c>
      <c r="D75" s="7">
        <v>1</v>
      </c>
      <c r="E75" s="7">
        <v>5</v>
      </c>
      <c r="F75" s="7">
        <f t="shared" si="6"/>
        <v>125</v>
      </c>
      <c r="G75" s="19">
        <v>53.5</v>
      </c>
      <c r="H75" s="8">
        <v>15.6</v>
      </c>
      <c r="I75" s="27">
        <f t="shared" si="5"/>
        <v>55.9</v>
      </c>
    </row>
    <row r="76" customFormat="1" ht="20" customHeight="1" spans="1:9">
      <c r="A76" s="5">
        <v>68</v>
      </c>
      <c r="B76" s="6" t="s">
        <v>77</v>
      </c>
      <c r="C76" s="7">
        <v>141</v>
      </c>
      <c r="D76" s="7">
        <v>1</v>
      </c>
      <c r="E76" s="7">
        <v>5</v>
      </c>
      <c r="F76" s="7">
        <f t="shared" si="6"/>
        <v>705</v>
      </c>
      <c r="G76" s="19">
        <v>301.74</v>
      </c>
      <c r="H76" s="8">
        <v>87.98</v>
      </c>
      <c r="I76" s="27">
        <f t="shared" si="5"/>
        <v>315.28</v>
      </c>
    </row>
    <row r="77" customFormat="1" ht="20" customHeight="1" spans="1:9">
      <c r="A77" s="5">
        <v>69</v>
      </c>
      <c r="B77" s="6" t="s">
        <v>78</v>
      </c>
      <c r="C77" s="7">
        <v>33</v>
      </c>
      <c r="D77" s="7">
        <v>1</v>
      </c>
      <c r="E77" s="7">
        <v>5</v>
      </c>
      <c r="F77" s="7">
        <f t="shared" si="6"/>
        <v>165</v>
      </c>
      <c r="G77" s="19">
        <v>70.62</v>
      </c>
      <c r="H77" s="8">
        <v>20.59</v>
      </c>
      <c r="I77" s="27">
        <f t="shared" si="5"/>
        <v>73.79</v>
      </c>
    </row>
    <row r="78" customFormat="1" ht="20" customHeight="1" spans="1:9">
      <c r="A78" s="5">
        <v>70</v>
      </c>
      <c r="B78" s="6" t="s">
        <v>79</v>
      </c>
      <c r="C78" s="7">
        <v>30</v>
      </c>
      <c r="D78" s="7">
        <v>1</v>
      </c>
      <c r="E78" s="7">
        <v>5</v>
      </c>
      <c r="F78" s="7">
        <f t="shared" si="6"/>
        <v>150</v>
      </c>
      <c r="G78" s="19">
        <v>64.2</v>
      </c>
      <c r="H78" s="8">
        <v>18.72</v>
      </c>
      <c r="I78" s="27">
        <f t="shared" si="5"/>
        <v>67.08</v>
      </c>
    </row>
    <row r="79" customFormat="1" ht="20" customHeight="1" spans="1:9">
      <c r="A79" s="5">
        <v>71</v>
      </c>
      <c r="B79" s="6" t="s">
        <v>80</v>
      </c>
      <c r="C79" s="9">
        <v>40</v>
      </c>
      <c r="D79" s="7">
        <v>1</v>
      </c>
      <c r="E79" s="7">
        <v>5</v>
      </c>
      <c r="F79" s="7">
        <f t="shared" si="6"/>
        <v>200</v>
      </c>
      <c r="G79" s="19">
        <v>85.6</v>
      </c>
      <c r="H79" s="8">
        <v>24.96</v>
      </c>
      <c r="I79" s="27">
        <f t="shared" si="5"/>
        <v>89.44</v>
      </c>
    </row>
    <row r="80" customFormat="1" ht="20" customHeight="1" spans="1:9">
      <c r="A80" s="20">
        <v>72</v>
      </c>
      <c r="B80" s="26" t="s">
        <v>81</v>
      </c>
      <c r="C80" s="9">
        <v>0</v>
      </c>
      <c r="D80" s="7">
        <v>1</v>
      </c>
      <c r="E80" s="7">
        <v>5</v>
      </c>
      <c r="F80" s="7">
        <f t="shared" si="6"/>
        <v>0</v>
      </c>
      <c r="G80" s="22">
        <v>0</v>
      </c>
      <c r="H80" s="8">
        <v>0</v>
      </c>
      <c r="I80" s="27">
        <f t="shared" si="5"/>
        <v>0</v>
      </c>
    </row>
    <row r="81" customFormat="1" ht="20" customHeight="1" spans="1:9">
      <c r="A81" s="5">
        <v>73</v>
      </c>
      <c r="B81" s="6" t="s">
        <v>82</v>
      </c>
      <c r="C81" s="9">
        <v>539</v>
      </c>
      <c r="D81" s="7">
        <v>1</v>
      </c>
      <c r="E81" s="7">
        <v>5</v>
      </c>
      <c r="F81" s="7">
        <f t="shared" si="6"/>
        <v>2695</v>
      </c>
      <c r="G81" s="19">
        <v>1153.46</v>
      </c>
      <c r="H81" s="8">
        <v>336.34</v>
      </c>
      <c r="I81" s="27">
        <f t="shared" si="5"/>
        <v>1205.2</v>
      </c>
    </row>
    <row r="82" customFormat="1" ht="20" customHeight="1" spans="1:9">
      <c r="A82" s="5">
        <v>74</v>
      </c>
      <c r="B82" s="6" t="s">
        <v>83</v>
      </c>
      <c r="C82" s="7">
        <v>461</v>
      </c>
      <c r="D82" s="7">
        <v>1</v>
      </c>
      <c r="E82" s="7">
        <v>5</v>
      </c>
      <c r="F82" s="7">
        <f t="shared" si="6"/>
        <v>2305</v>
      </c>
      <c r="G82" s="19">
        <v>977.32</v>
      </c>
      <c r="H82" s="8">
        <v>287.66</v>
      </c>
      <c r="I82" s="27">
        <f t="shared" si="5"/>
        <v>1040.02</v>
      </c>
    </row>
    <row r="83" customFormat="1" ht="20" customHeight="1" spans="1:9">
      <c r="A83" s="5">
        <v>75</v>
      </c>
      <c r="B83" s="6" t="s">
        <v>84</v>
      </c>
      <c r="C83" s="7">
        <v>135</v>
      </c>
      <c r="D83" s="7">
        <v>1</v>
      </c>
      <c r="E83" s="7">
        <v>5</v>
      </c>
      <c r="F83" s="7">
        <f t="shared" si="6"/>
        <v>675</v>
      </c>
      <c r="G83" s="19">
        <v>286.2</v>
      </c>
      <c r="H83" s="8">
        <v>84.24</v>
      </c>
      <c r="I83" s="27">
        <f t="shared" si="5"/>
        <v>304.56</v>
      </c>
    </row>
    <row r="84" customFormat="1" ht="20" customHeight="1" spans="1:9">
      <c r="A84" s="20">
        <v>76</v>
      </c>
      <c r="B84" s="26" t="s">
        <v>85</v>
      </c>
      <c r="C84" s="7">
        <v>0</v>
      </c>
      <c r="D84" s="7">
        <v>1</v>
      </c>
      <c r="E84" s="7">
        <v>5</v>
      </c>
      <c r="F84" s="7">
        <f t="shared" si="6"/>
        <v>0</v>
      </c>
      <c r="G84" s="22">
        <v>0</v>
      </c>
      <c r="H84" s="8">
        <v>0</v>
      </c>
      <c r="I84" s="27">
        <f t="shared" si="5"/>
        <v>0</v>
      </c>
    </row>
    <row r="85" customFormat="1" ht="20" customHeight="1" spans="1:9">
      <c r="A85" s="5">
        <v>77</v>
      </c>
      <c r="B85" s="6" t="s">
        <v>86</v>
      </c>
      <c r="C85" s="9">
        <v>531</v>
      </c>
      <c r="D85" s="7">
        <v>2</v>
      </c>
      <c r="E85" s="7">
        <v>5</v>
      </c>
      <c r="F85" s="7">
        <f t="shared" si="6"/>
        <v>5310</v>
      </c>
      <c r="G85" s="19">
        <v>1141.65</v>
      </c>
      <c r="H85" s="8">
        <v>331.34</v>
      </c>
      <c r="I85" s="27">
        <f t="shared" si="5"/>
        <v>3837.01</v>
      </c>
    </row>
    <row r="86" customFormat="1" ht="20" customHeight="1" spans="1:9">
      <c r="A86" s="5">
        <v>78</v>
      </c>
      <c r="B86" s="6" t="s">
        <v>87</v>
      </c>
      <c r="C86" s="7">
        <v>530</v>
      </c>
      <c r="D86" s="7">
        <v>1</v>
      </c>
      <c r="E86" s="7">
        <v>5</v>
      </c>
      <c r="F86" s="7">
        <f t="shared" si="6"/>
        <v>2650</v>
      </c>
      <c r="G86" s="19">
        <v>1139.5</v>
      </c>
      <c r="H86" s="8">
        <v>330.72</v>
      </c>
      <c r="I86" s="27">
        <f t="shared" si="5"/>
        <v>1179.78</v>
      </c>
    </row>
    <row r="87" customFormat="1" ht="20" customHeight="1" spans="1:9">
      <c r="A87" s="5">
        <v>79</v>
      </c>
      <c r="B87" s="6" t="s">
        <v>88</v>
      </c>
      <c r="C87" s="7">
        <v>815</v>
      </c>
      <c r="D87" s="7">
        <v>1</v>
      </c>
      <c r="E87" s="7">
        <v>5</v>
      </c>
      <c r="F87" s="7">
        <f t="shared" si="6"/>
        <v>4075</v>
      </c>
      <c r="G87" s="19">
        <v>1752.25</v>
      </c>
      <c r="H87" s="8">
        <v>508.56</v>
      </c>
      <c r="I87" s="27">
        <f t="shared" si="5"/>
        <v>1814.19</v>
      </c>
    </row>
    <row r="88" customFormat="1" ht="20" customHeight="1" spans="1:9">
      <c r="A88" s="5">
        <v>80</v>
      </c>
      <c r="B88" s="6" t="s">
        <v>89</v>
      </c>
      <c r="C88" s="9">
        <v>5</v>
      </c>
      <c r="D88" s="7">
        <v>1</v>
      </c>
      <c r="E88" s="7">
        <v>5</v>
      </c>
      <c r="F88" s="7">
        <f t="shared" si="6"/>
        <v>25</v>
      </c>
      <c r="G88" s="19">
        <v>10.75</v>
      </c>
      <c r="H88" s="8">
        <v>3.12</v>
      </c>
      <c r="I88" s="27">
        <f t="shared" si="5"/>
        <v>11.13</v>
      </c>
    </row>
    <row r="89" customFormat="1" ht="20" customHeight="1" spans="1:9">
      <c r="A89" s="5">
        <v>81</v>
      </c>
      <c r="B89" s="6" t="s">
        <v>90</v>
      </c>
      <c r="C89" s="9">
        <v>6</v>
      </c>
      <c r="D89" s="7">
        <v>1</v>
      </c>
      <c r="E89" s="7">
        <v>5</v>
      </c>
      <c r="F89" s="7">
        <f t="shared" si="6"/>
        <v>30</v>
      </c>
      <c r="G89" s="19">
        <v>12.9</v>
      </c>
      <c r="H89" s="8">
        <v>3.74</v>
      </c>
      <c r="I89" s="27">
        <f t="shared" si="5"/>
        <v>13.36</v>
      </c>
    </row>
    <row r="90" customFormat="1" ht="20" customHeight="1" spans="1:9">
      <c r="A90" s="11">
        <v>82</v>
      </c>
      <c r="B90" s="28" t="s">
        <v>91</v>
      </c>
      <c r="C90" s="9">
        <v>123</v>
      </c>
      <c r="D90" s="7">
        <v>2</v>
      </c>
      <c r="E90" s="7">
        <v>5</v>
      </c>
      <c r="F90" s="7">
        <f t="shared" si="6"/>
        <v>1230</v>
      </c>
      <c r="G90" s="19">
        <v>264.45</v>
      </c>
      <c r="H90" s="8">
        <v>76.75</v>
      </c>
      <c r="I90" s="27">
        <f t="shared" si="5"/>
        <v>888.8</v>
      </c>
    </row>
    <row r="91" customFormat="1" ht="20" customHeight="1" spans="1:9">
      <c r="A91" s="13"/>
      <c r="B91" s="29"/>
      <c r="C91" s="9">
        <v>259</v>
      </c>
      <c r="D91" s="7">
        <v>1</v>
      </c>
      <c r="E91" s="7">
        <v>5</v>
      </c>
      <c r="F91" s="7">
        <v>1295</v>
      </c>
      <c r="G91" s="19">
        <v>556.85</v>
      </c>
      <c r="H91" s="8">
        <v>161.62</v>
      </c>
      <c r="I91" s="27">
        <f t="shared" si="5"/>
        <v>576.53</v>
      </c>
    </row>
    <row r="92" customFormat="1" ht="20" customHeight="1" spans="1:9">
      <c r="A92" s="5">
        <v>83</v>
      </c>
      <c r="B92" s="6" t="s">
        <v>92</v>
      </c>
      <c r="C92" s="7">
        <v>101</v>
      </c>
      <c r="D92" s="7">
        <v>1</v>
      </c>
      <c r="E92" s="7">
        <v>5</v>
      </c>
      <c r="F92" s="7">
        <f>C92*D92*E92</f>
        <v>505</v>
      </c>
      <c r="G92" s="19">
        <v>217.15</v>
      </c>
      <c r="H92" s="8">
        <v>63.02</v>
      </c>
      <c r="I92" s="27">
        <f t="shared" si="5"/>
        <v>224.83</v>
      </c>
    </row>
    <row r="93" customFormat="1" ht="20" customHeight="1" spans="1:9">
      <c r="A93" s="11">
        <v>84</v>
      </c>
      <c r="B93" s="28" t="s">
        <v>93</v>
      </c>
      <c r="C93" s="7">
        <v>201</v>
      </c>
      <c r="D93" s="7">
        <v>2</v>
      </c>
      <c r="E93" s="7">
        <v>5</v>
      </c>
      <c r="F93" s="7">
        <f>C93*D93*E93</f>
        <v>2010</v>
      </c>
      <c r="G93" s="19">
        <v>432.15</v>
      </c>
      <c r="H93" s="8">
        <v>125.42</v>
      </c>
      <c r="I93" s="27">
        <f t="shared" si="5"/>
        <v>1452.43</v>
      </c>
    </row>
    <row r="94" customFormat="1" ht="20" customHeight="1" spans="1:9">
      <c r="A94" s="13"/>
      <c r="B94" s="29"/>
      <c r="C94" s="7">
        <v>313</v>
      </c>
      <c r="D94" s="7">
        <v>1</v>
      </c>
      <c r="E94" s="7">
        <v>5</v>
      </c>
      <c r="F94" s="7">
        <v>1565</v>
      </c>
      <c r="G94" s="19">
        <v>672.95</v>
      </c>
      <c r="H94" s="8">
        <v>195.31</v>
      </c>
      <c r="I94" s="27">
        <f t="shared" si="5"/>
        <v>696.74</v>
      </c>
    </row>
    <row r="95" customFormat="1" ht="20" customHeight="1" spans="1:9">
      <c r="A95" s="5">
        <v>85</v>
      </c>
      <c r="B95" s="6" t="s">
        <v>94</v>
      </c>
      <c r="C95" s="7">
        <v>4</v>
      </c>
      <c r="D95" s="7">
        <v>1</v>
      </c>
      <c r="E95" s="7">
        <v>5</v>
      </c>
      <c r="F95" s="7">
        <f>C95*D95*E95</f>
        <v>20</v>
      </c>
      <c r="G95" s="19">
        <v>8.6</v>
      </c>
      <c r="H95" s="8">
        <v>2.5</v>
      </c>
      <c r="I95" s="27">
        <f t="shared" si="5"/>
        <v>8.9</v>
      </c>
    </row>
    <row r="96" customFormat="1" ht="20" customHeight="1" spans="1:9">
      <c r="A96" s="5">
        <v>86</v>
      </c>
      <c r="B96" s="6" t="s">
        <v>95</v>
      </c>
      <c r="C96" s="7">
        <v>56</v>
      </c>
      <c r="D96" s="7">
        <v>1</v>
      </c>
      <c r="E96" s="7">
        <v>5</v>
      </c>
      <c r="F96" s="7">
        <f>C96*D96*E96</f>
        <v>280</v>
      </c>
      <c r="G96" s="19">
        <v>120.4</v>
      </c>
      <c r="H96" s="8">
        <v>34.94</v>
      </c>
      <c r="I96" s="27">
        <f t="shared" si="5"/>
        <v>124.66</v>
      </c>
    </row>
    <row r="97" customFormat="1" ht="20" customHeight="1" spans="1:9">
      <c r="A97" s="5">
        <v>87</v>
      </c>
      <c r="B97" s="6" t="s">
        <v>96</v>
      </c>
      <c r="C97" s="7">
        <v>2</v>
      </c>
      <c r="D97" s="7">
        <v>1</v>
      </c>
      <c r="E97" s="7">
        <v>5</v>
      </c>
      <c r="F97" s="7">
        <f>C97*D97*E97</f>
        <v>10</v>
      </c>
      <c r="G97" s="19">
        <v>4.3</v>
      </c>
      <c r="H97" s="8">
        <v>1.25</v>
      </c>
      <c r="I97" s="27">
        <f t="shared" si="5"/>
        <v>4.45</v>
      </c>
    </row>
    <row r="98" customFormat="1" ht="20" customHeight="1" spans="1:9">
      <c r="A98" s="20">
        <v>88</v>
      </c>
      <c r="B98" s="26" t="s">
        <v>97</v>
      </c>
      <c r="C98" s="7">
        <v>0</v>
      </c>
      <c r="D98" s="7">
        <v>1</v>
      </c>
      <c r="E98" s="7">
        <v>5</v>
      </c>
      <c r="F98" s="7">
        <f>C98*D98*E98</f>
        <v>0</v>
      </c>
      <c r="G98" s="22">
        <v>0</v>
      </c>
      <c r="H98" s="8">
        <v>0</v>
      </c>
      <c r="I98" s="27">
        <f t="shared" si="5"/>
        <v>0</v>
      </c>
    </row>
    <row r="99" customFormat="1" ht="20" customHeight="1" spans="1:9">
      <c r="A99" s="5">
        <v>89</v>
      </c>
      <c r="B99" s="10" t="s">
        <v>98</v>
      </c>
      <c r="C99" s="9">
        <v>2840</v>
      </c>
      <c r="D99" s="7">
        <v>1</v>
      </c>
      <c r="E99" s="7">
        <v>5</v>
      </c>
      <c r="F99" s="7">
        <f>C99*D99*E99</f>
        <v>14200</v>
      </c>
      <c r="G99" s="19">
        <v>6049.2</v>
      </c>
      <c r="H99" s="8">
        <v>1772.16</v>
      </c>
      <c r="I99" s="27">
        <f t="shared" si="5"/>
        <v>6378.64</v>
      </c>
    </row>
    <row r="100" customFormat="1" ht="20" customHeight="1" spans="1:9">
      <c r="A100" s="5">
        <v>90</v>
      </c>
      <c r="B100" s="6" t="s">
        <v>99</v>
      </c>
      <c r="C100" s="7">
        <v>1162</v>
      </c>
      <c r="D100" s="7">
        <v>2</v>
      </c>
      <c r="E100" s="7">
        <v>5</v>
      </c>
      <c r="F100" s="7">
        <f t="shared" ref="F100:F122" si="7">C100*D100*E100</f>
        <v>11620</v>
      </c>
      <c r="G100" s="19">
        <v>2498.3</v>
      </c>
      <c r="H100" s="8">
        <v>725.09</v>
      </c>
      <c r="I100" s="27">
        <f t="shared" ref="I100:I123" si="8">F100-G100-H100</f>
        <v>8396.61</v>
      </c>
    </row>
    <row r="101" customFormat="1" ht="20" customHeight="1" spans="1:9">
      <c r="A101" s="5">
        <v>91</v>
      </c>
      <c r="B101" s="6" t="s">
        <v>100</v>
      </c>
      <c r="C101" s="9">
        <v>248</v>
      </c>
      <c r="D101" s="7">
        <v>1</v>
      </c>
      <c r="E101" s="7">
        <v>5</v>
      </c>
      <c r="F101" s="7">
        <f t="shared" si="7"/>
        <v>1240</v>
      </c>
      <c r="G101" s="19">
        <v>533.2</v>
      </c>
      <c r="H101" s="8">
        <v>154.75</v>
      </c>
      <c r="I101" s="27">
        <f t="shared" si="8"/>
        <v>552.05</v>
      </c>
    </row>
    <row r="102" customFormat="1" ht="20" customHeight="1" spans="1:9">
      <c r="A102" s="5">
        <v>92</v>
      </c>
      <c r="B102" s="10" t="s">
        <v>101</v>
      </c>
      <c r="C102" s="9">
        <v>83</v>
      </c>
      <c r="D102" s="7">
        <v>1</v>
      </c>
      <c r="E102" s="7">
        <v>5</v>
      </c>
      <c r="F102" s="7">
        <f t="shared" si="7"/>
        <v>415</v>
      </c>
      <c r="G102" s="19">
        <v>178.45</v>
      </c>
      <c r="H102" s="8">
        <v>51.79</v>
      </c>
      <c r="I102" s="27">
        <f t="shared" si="8"/>
        <v>184.76</v>
      </c>
    </row>
    <row r="103" customFormat="1" ht="20" customHeight="1" spans="1:9">
      <c r="A103" s="5">
        <v>93</v>
      </c>
      <c r="B103" s="6" t="s">
        <v>102</v>
      </c>
      <c r="C103" s="7">
        <v>87</v>
      </c>
      <c r="D103" s="7">
        <v>1</v>
      </c>
      <c r="E103" s="7">
        <v>5</v>
      </c>
      <c r="F103" s="7">
        <f t="shared" si="7"/>
        <v>435</v>
      </c>
      <c r="G103" s="19">
        <v>187.05</v>
      </c>
      <c r="H103" s="8">
        <v>54.29</v>
      </c>
      <c r="I103" s="27">
        <f t="shared" si="8"/>
        <v>193.66</v>
      </c>
    </row>
    <row r="104" customFormat="1" ht="20" customHeight="1" spans="1:9">
      <c r="A104" s="5">
        <v>94</v>
      </c>
      <c r="B104" s="6" t="s">
        <v>103</v>
      </c>
      <c r="C104" s="7">
        <v>4</v>
      </c>
      <c r="D104" s="7">
        <v>1</v>
      </c>
      <c r="E104" s="7">
        <v>5</v>
      </c>
      <c r="F104" s="7">
        <f t="shared" si="7"/>
        <v>20</v>
      </c>
      <c r="G104" s="19">
        <v>8.6</v>
      </c>
      <c r="H104" s="8">
        <v>2.5</v>
      </c>
      <c r="I104" s="27">
        <f t="shared" si="8"/>
        <v>8.9</v>
      </c>
    </row>
    <row r="105" customFormat="1" ht="20" customHeight="1" spans="1:9">
      <c r="A105" s="5">
        <v>95</v>
      </c>
      <c r="B105" s="6" t="s">
        <v>104</v>
      </c>
      <c r="C105" s="7">
        <v>2</v>
      </c>
      <c r="D105" s="7">
        <v>1</v>
      </c>
      <c r="E105" s="7">
        <v>5</v>
      </c>
      <c r="F105" s="7">
        <f t="shared" si="7"/>
        <v>10</v>
      </c>
      <c r="G105" s="19">
        <v>4.3</v>
      </c>
      <c r="H105" s="8">
        <v>1.25</v>
      </c>
      <c r="I105" s="27">
        <f t="shared" si="8"/>
        <v>4.45</v>
      </c>
    </row>
    <row r="106" customFormat="1" ht="20" customHeight="1" spans="1:9">
      <c r="A106" s="5">
        <v>96</v>
      </c>
      <c r="B106" s="6" t="s">
        <v>105</v>
      </c>
      <c r="C106" s="7">
        <v>20</v>
      </c>
      <c r="D106" s="7">
        <v>1</v>
      </c>
      <c r="E106" s="7">
        <v>5</v>
      </c>
      <c r="F106" s="7">
        <f t="shared" si="7"/>
        <v>100</v>
      </c>
      <c r="G106" s="19">
        <v>43</v>
      </c>
      <c r="H106" s="8">
        <v>12.48</v>
      </c>
      <c r="I106" s="27">
        <f t="shared" si="8"/>
        <v>44.52</v>
      </c>
    </row>
    <row r="107" customFormat="1" ht="20" customHeight="1" spans="1:9">
      <c r="A107" s="5">
        <v>97</v>
      </c>
      <c r="B107" s="6" t="s">
        <v>106</v>
      </c>
      <c r="C107" s="7">
        <v>1846</v>
      </c>
      <c r="D107" s="7">
        <v>2</v>
      </c>
      <c r="E107" s="7">
        <v>5</v>
      </c>
      <c r="F107" s="7">
        <f t="shared" si="7"/>
        <v>18460</v>
      </c>
      <c r="G107" s="19">
        <v>3968.9</v>
      </c>
      <c r="H107" s="8">
        <v>1151.9</v>
      </c>
      <c r="I107" s="27">
        <f t="shared" si="8"/>
        <v>13339.2</v>
      </c>
    </row>
    <row r="108" customFormat="1" ht="20" customHeight="1" spans="1:9">
      <c r="A108" s="5">
        <v>98</v>
      </c>
      <c r="B108" s="6" t="s">
        <v>107</v>
      </c>
      <c r="C108" s="7">
        <v>226</v>
      </c>
      <c r="D108" s="7">
        <v>1</v>
      </c>
      <c r="E108" s="7">
        <v>5</v>
      </c>
      <c r="F108" s="7">
        <f t="shared" si="7"/>
        <v>1130</v>
      </c>
      <c r="G108" s="19">
        <v>479.12</v>
      </c>
      <c r="H108" s="8">
        <v>141.02</v>
      </c>
      <c r="I108" s="27">
        <f t="shared" si="8"/>
        <v>509.86</v>
      </c>
    </row>
    <row r="109" customFormat="1" ht="20" customHeight="1" spans="1:9">
      <c r="A109" s="5">
        <v>99</v>
      </c>
      <c r="B109" s="6" t="s">
        <v>108</v>
      </c>
      <c r="C109" s="7">
        <v>6</v>
      </c>
      <c r="D109" s="7">
        <v>1</v>
      </c>
      <c r="E109" s="7">
        <v>5</v>
      </c>
      <c r="F109" s="7">
        <f t="shared" si="7"/>
        <v>30</v>
      </c>
      <c r="G109" s="19">
        <v>12.72</v>
      </c>
      <c r="H109" s="8">
        <v>3.74</v>
      </c>
      <c r="I109" s="27">
        <f t="shared" si="8"/>
        <v>13.54</v>
      </c>
    </row>
    <row r="110" customFormat="1" ht="20" customHeight="1" spans="1:9">
      <c r="A110" s="5">
        <v>100</v>
      </c>
      <c r="B110" s="6" t="s">
        <v>109</v>
      </c>
      <c r="C110" s="7">
        <v>282</v>
      </c>
      <c r="D110" s="7">
        <v>1</v>
      </c>
      <c r="E110" s="7">
        <v>5</v>
      </c>
      <c r="F110" s="7">
        <f t="shared" si="7"/>
        <v>1410</v>
      </c>
      <c r="G110" s="19">
        <v>597.84</v>
      </c>
      <c r="H110" s="8">
        <v>175.97</v>
      </c>
      <c r="I110" s="27">
        <f t="shared" si="8"/>
        <v>636.19</v>
      </c>
    </row>
    <row r="111" customFormat="1" ht="20" customHeight="1" spans="1:9">
      <c r="A111" s="5">
        <v>101</v>
      </c>
      <c r="B111" s="6" t="s">
        <v>110</v>
      </c>
      <c r="C111" s="7">
        <v>34</v>
      </c>
      <c r="D111" s="7">
        <v>1</v>
      </c>
      <c r="E111" s="7">
        <v>5</v>
      </c>
      <c r="F111" s="7">
        <f t="shared" si="7"/>
        <v>170</v>
      </c>
      <c r="G111" s="19">
        <v>72.08</v>
      </c>
      <c r="H111" s="8">
        <v>21.22</v>
      </c>
      <c r="I111" s="27">
        <f t="shared" si="8"/>
        <v>76.7</v>
      </c>
    </row>
    <row r="112" customFormat="1" ht="20" customHeight="1" spans="1:9">
      <c r="A112" s="5">
        <v>102</v>
      </c>
      <c r="B112" s="6" t="s">
        <v>111</v>
      </c>
      <c r="C112" s="7">
        <v>191</v>
      </c>
      <c r="D112" s="7">
        <v>1</v>
      </c>
      <c r="E112" s="7">
        <v>5</v>
      </c>
      <c r="F112" s="7">
        <f t="shared" si="7"/>
        <v>955</v>
      </c>
      <c r="G112" s="19">
        <v>404.92</v>
      </c>
      <c r="H112" s="8">
        <v>119.18</v>
      </c>
      <c r="I112" s="27">
        <f t="shared" si="8"/>
        <v>430.9</v>
      </c>
    </row>
    <row r="113" customFormat="1" ht="20" customHeight="1" spans="1:9">
      <c r="A113" s="5">
        <v>103</v>
      </c>
      <c r="B113" s="6" t="s">
        <v>112</v>
      </c>
      <c r="C113" s="7">
        <v>83</v>
      </c>
      <c r="D113" s="7">
        <v>1</v>
      </c>
      <c r="E113" s="7">
        <v>5</v>
      </c>
      <c r="F113" s="7">
        <f t="shared" si="7"/>
        <v>415</v>
      </c>
      <c r="G113" s="19">
        <v>175.96</v>
      </c>
      <c r="H113" s="8">
        <v>51.79</v>
      </c>
      <c r="I113" s="27">
        <f t="shared" si="8"/>
        <v>187.25</v>
      </c>
    </row>
    <row r="114" customFormat="1" ht="20" customHeight="1" spans="1:9">
      <c r="A114" s="5">
        <v>104</v>
      </c>
      <c r="B114" s="6" t="s">
        <v>113</v>
      </c>
      <c r="C114" s="7">
        <v>1807</v>
      </c>
      <c r="D114" s="7">
        <v>2</v>
      </c>
      <c r="E114" s="7">
        <v>5</v>
      </c>
      <c r="F114" s="7">
        <f t="shared" si="7"/>
        <v>18070</v>
      </c>
      <c r="G114" s="19">
        <v>3830.84</v>
      </c>
      <c r="H114" s="8">
        <v>1127.57</v>
      </c>
      <c r="I114" s="27">
        <f t="shared" si="8"/>
        <v>13111.59</v>
      </c>
    </row>
    <row r="115" customFormat="1" ht="20" customHeight="1" spans="1:9">
      <c r="A115" s="5">
        <v>105</v>
      </c>
      <c r="B115" s="6" t="s">
        <v>114</v>
      </c>
      <c r="C115" s="7">
        <v>1424</v>
      </c>
      <c r="D115" s="7">
        <v>2</v>
      </c>
      <c r="E115" s="7">
        <v>5</v>
      </c>
      <c r="F115" s="7">
        <f t="shared" si="7"/>
        <v>14240</v>
      </c>
      <c r="G115" s="19">
        <v>3061.6</v>
      </c>
      <c r="H115" s="8">
        <v>888.58</v>
      </c>
      <c r="I115" s="27">
        <f t="shared" si="8"/>
        <v>10289.82</v>
      </c>
    </row>
    <row r="116" customFormat="1" ht="20" customHeight="1" spans="1:9">
      <c r="A116" s="5">
        <v>106</v>
      </c>
      <c r="B116" s="6" t="s">
        <v>115</v>
      </c>
      <c r="C116" s="7">
        <v>1221</v>
      </c>
      <c r="D116" s="7">
        <v>1</v>
      </c>
      <c r="E116" s="7">
        <v>5</v>
      </c>
      <c r="F116" s="7">
        <f t="shared" si="7"/>
        <v>6105</v>
      </c>
      <c r="G116" s="19">
        <v>2600.73</v>
      </c>
      <c r="H116" s="8">
        <v>761.9</v>
      </c>
      <c r="I116" s="27">
        <f t="shared" si="8"/>
        <v>2742.37</v>
      </c>
    </row>
    <row r="117" customFormat="1" ht="20" customHeight="1" spans="1:9">
      <c r="A117" s="5">
        <v>107</v>
      </c>
      <c r="B117" s="6" t="s">
        <v>116</v>
      </c>
      <c r="C117" s="7">
        <v>798</v>
      </c>
      <c r="D117" s="7">
        <v>1</v>
      </c>
      <c r="E117" s="7">
        <v>5</v>
      </c>
      <c r="F117" s="7">
        <f t="shared" si="7"/>
        <v>3990</v>
      </c>
      <c r="G117" s="19">
        <v>1715.7</v>
      </c>
      <c r="H117" s="8">
        <v>497.95</v>
      </c>
      <c r="I117" s="27">
        <f t="shared" si="8"/>
        <v>1776.35</v>
      </c>
    </row>
    <row r="118" customFormat="1" ht="20" customHeight="1" spans="1:9">
      <c r="A118" s="5">
        <v>108</v>
      </c>
      <c r="B118" s="6" t="s">
        <v>117</v>
      </c>
      <c r="C118" s="9">
        <v>2033</v>
      </c>
      <c r="D118" s="7">
        <v>1</v>
      </c>
      <c r="E118" s="7">
        <v>5</v>
      </c>
      <c r="F118" s="7">
        <f t="shared" si="7"/>
        <v>10165</v>
      </c>
      <c r="G118" s="19">
        <v>4350.62</v>
      </c>
      <c r="H118" s="8">
        <v>1268.59</v>
      </c>
      <c r="I118" s="27">
        <f t="shared" si="8"/>
        <v>4545.79</v>
      </c>
    </row>
    <row r="119" customFormat="1" ht="20" customHeight="1" spans="1:9">
      <c r="A119" s="5">
        <v>109</v>
      </c>
      <c r="B119" s="6" t="s">
        <v>118</v>
      </c>
      <c r="C119" s="7">
        <v>464</v>
      </c>
      <c r="D119" s="7">
        <v>1</v>
      </c>
      <c r="E119" s="7">
        <v>5</v>
      </c>
      <c r="F119" s="7">
        <f t="shared" si="7"/>
        <v>2320</v>
      </c>
      <c r="G119" s="19">
        <v>997.6</v>
      </c>
      <c r="H119" s="8">
        <v>289.54</v>
      </c>
      <c r="I119" s="27">
        <f t="shared" si="8"/>
        <v>1032.86</v>
      </c>
    </row>
    <row r="120" customFormat="1" ht="20" customHeight="1" spans="1:9">
      <c r="A120" s="5">
        <v>110</v>
      </c>
      <c r="B120" s="6" t="s">
        <v>119</v>
      </c>
      <c r="C120" s="7">
        <v>389</v>
      </c>
      <c r="D120" s="7">
        <v>1</v>
      </c>
      <c r="E120" s="7">
        <v>5</v>
      </c>
      <c r="F120" s="7">
        <f t="shared" si="7"/>
        <v>1945</v>
      </c>
      <c r="G120" s="19">
        <v>824.68</v>
      </c>
      <c r="H120" s="8">
        <v>242.74</v>
      </c>
      <c r="I120" s="27">
        <f t="shared" si="8"/>
        <v>877.58</v>
      </c>
    </row>
    <row r="121" customFormat="1" ht="20" customHeight="1" spans="1:9">
      <c r="A121" s="5">
        <v>111</v>
      </c>
      <c r="B121" s="10" t="s">
        <v>120</v>
      </c>
      <c r="C121" s="9">
        <v>1509</v>
      </c>
      <c r="D121" s="7">
        <v>1</v>
      </c>
      <c r="E121" s="7">
        <v>5</v>
      </c>
      <c r="F121" s="7">
        <f t="shared" si="7"/>
        <v>7545</v>
      </c>
      <c r="G121" s="19">
        <v>3244.35</v>
      </c>
      <c r="H121" s="8">
        <v>941.62</v>
      </c>
      <c r="I121" s="27">
        <f t="shared" si="8"/>
        <v>3359.03</v>
      </c>
    </row>
    <row r="122" customFormat="1" ht="20" customHeight="1" spans="1:9">
      <c r="A122" s="5">
        <v>112</v>
      </c>
      <c r="B122" s="10" t="s">
        <v>121</v>
      </c>
      <c r="C122" s="9">
        <v>784</v>
      </c>
      <c r="D122" s="7">
        <v>2</v>
      </c>
      <c r="E122" s="7">
        <v>5</v>
      </c>
      <c r="F122" s="7">
        <f t="shared" si="7"/>
        <v>7840</v>
      </c>
      <c r="G122" s="19">
        <v>1685.6</v>
      </c>
      <c r="H122" s="8">
        <v>489.22</v>
      </c>
      <c r="I122" s="27">
        <f t="shared" si="8"/>
        <v>5665.18</v>
      </c>
    </row>
    <row r="123" customFormat="1" ht="20" customHeight="1" spans="1:9">
      <c r="A123" s="30" t="s">
        <v>122</v>
      </c>
      <c r="B123" s="31"/>
      <c r="C123" s="32">
        <f>SUM(C3:C122)</f>
        <v>59744</v>
      </c>
      <c r="D123" s="7">
        <v>0</v>
      </c>
      <c r="E123" s="33">
        <v>5</v>
      </c>
      <c r="F123" s="32">
        <f>SUM(F3:F122)</f>
        <v>375830</v>
      </c>
      <c r="G123" s="34">
        <f>SUM(G3:G122)</f>
        <v>127722.67</v>
      </c>
      <c r="H123" s="34">
        <f>SUM(H3:H122)</f>
        <v>37274.02</v>
      </c>
      <c r="I123" s="27">
        <f t="shared" si="8"/>
        <v>210833.31</v>
      </c>
    </row>
    <row r="124" customFormat="1" spans="1:9">
      <c r="A124" s="35"/>
      <c r="B124" s="35"/>
      <c r="C124" s="35"/>
      <c r="D124" s="35"/>
      <c r="E124" s="35"/>
      <c r="F124" s="35"/>
      <c r="G124" s="35"/>
      <c r="H124" s="35"/>
      <c r="I124" s="27">
        <f>SUM(I3:I122)</f>
        <v>210833.31</v>
      </c>
    </row>
    <row r="126" customFormat="1" spans="2:7">
      <c r="B126" t="s">
        <v>123</v>
      </c>
      <c r="G126" t="s">
        <v>124</v>
      </c>
    </row>
    <row r="128" customFormat="1" spans="6:7">
      <c r="F128" s="36"/>
      <c r="G128" s="36"/>
    </row>
    <row r="129" customFormat="1" spans="6:7">
      <c r="F129" s="36"/>
      <c r="G129" s="36"/>
    </row>
    <row r="130" customFormat="1" spans="6:7">
      <c r="F130" s="36"/>
      <c r="G130" s="36"/>
    </row>
    <row r="131" customFormat="1" spans="6:7">
      <c r="F131" s="36"/>
      <c r="G131" s="36"/>
    </row>
    <row r="132" customFormat="1" spans="6:7">
      <c r="F132" s="36"/>
      <c r="G132" s="36"/>
    </row>
    <row r="133" customFormat="1" spans="6:7">
      <c r="F133" s="36"/>
      <c r="G133" s="36"/>
    </row>
  </sheetData>
  <mergeCells count="18">
    <mergeCell ref="A1:I1"/>
    <mergeCell ref="A123:B123"/>
    <mergeCell ref="A7:A8"/>
    <mergeCell ref="A19:A20"/>
    <mergeCell ref="A25:A26"/>
    <mergeCell ref="A50:A51"/>
    <mergeCell ref="A52:A53"/>
    <mergeCell ref="A70:A71"/>
    <mergeCell ref="A90:A91"/>
    <mergeCell ref="A93:A94"/>
    <mergeCell ref="B7:B8"/>
    <mergeCell ref="B19:B20"/>
    <mergeCell ref="B25:B26"/>
    <mergeCell ref="B50:B51"/>
    <mergeCell ref="B52:B53"/>
    <mergeCell ref="B70:B71"/>
    <mergeCell ref="B90:B91"/>
    <mergeCell ref="B93:B94"/>
  </mergeCells>
  <pageMargins left="0.393055555555556" right="0.393055555555556" top="0.432638888888889" bottom="0.354166666666667" header="0.354166666666667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Unique</cp:lastModifiedBy>
  <dcterms:created xsi:type="dcterms:W3CDTF">2023-12-25T02:23:00Z</dcterms:created>
  <dcterms:modified xsi:type="dcterms:W3CDTF">2024-07-08T03:45:10Z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5D035AC19B23492FBBAEE4F54E5664BC_11</vt:lpwstr>
  </property>
  <property fmtid="{D5CDD505-2E9C-101B-9397-08002B2CF9AE}" pid="3" name="KSOProductBuildVer">
    <vt:lpwstr>2052-12.1.0.17440</vt:lpwstr>
  </property>
</Properties>
</file>